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8820" activeTab="0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додаток3'!$A$1:$C$30</definedName>
    <definedName name="_xlnm.Print_Area" localSheetId="1">'видатки - додаток2'!$A$1:$D$38</definedName>
    <definedName name="_xlnm.Print_Area" localSheetId="0">'доходи-додаток1 (2)'!$A$1:$D$43</definedName>
  </definedNames>
  <calcPr fullCalcOnLoad="1"/>
</workbook>
</file>

<file path=xl/sharedStrings.xml><?xml version="1.0" encoding="utf-8"?>
<sst xmlns="http://schemas.openxmlformats.org/spreadsheetml/2006/main" count="148" uniqueCount="98">
  <si>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</si>
  <si>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</si>
  <si>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</si>
  <si>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</si>
  <si>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</si>
  <si>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</si>
  <si>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</si>
  <si>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</si>
  <si>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</si>
  <si>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</si>
  <si>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</si>
  <si>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</si>
  <si>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</si>
  <si>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</si>
  <si>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</si>
  <si>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</si>
  <si>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</si>
  <si>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</si>
  <si>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</si>
  <si>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</si>
  <si>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</si>
  <si>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</si>
  <si>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</si>
  <si>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</si>
  <si>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</si>
  <si>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</si>
  <si>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</si>
  <si>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Медична субвенція</t>
  </si>
  <si>
    <t>Освітня субвенція</t>
  </si>
  <si>
    <t>Власні надходження бюджетних установ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</si>
  <si>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</si>
  <si>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</si>
  <si>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</si>
  <si>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</si>
  <si>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</si>
  <si>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</si>
  <si>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</si>
  <si>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</si>
  <si>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</si>
  <si>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</si>
  <si>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</si>
  <si>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</si>
  <si>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</si>
  <si>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</si>
  <si>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</si>
  <si>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</si>
  <si>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</si>
  <si>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Державне управління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</si>
  <si>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</si>
  <si>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</si>
  <si>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</si>
  <si>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</si>
  <si>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</si>
  <si>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</si>
  <si>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</si>
  <si>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</si>
  <si>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</si>
  <si>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 xml:space="preserve">Субвенції  з державного бюджету місцевим бюджетам на здійснення державних програм соціального захисту  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</si>
  <si>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</si>
  <si>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</si>
  <si>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</si>
  <si>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</si>
  <si>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</si>
  <si>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</si>
  <si>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</si>
  <si>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</si>
  <si>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</si>
  <si>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</si>
  <si>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</si>
  <si>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</si>
  <si>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</si>
  <si>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Середньострокові зобов'язання</t>
  </si>
  <si>
    <t xml:space="preserve">Керуючий справами виконавчого комітету </t>
  </si>
  <si>
    <t>Ю. Сабій</t>
  </si>
  <si>
    <t xml:space="preserve">Ю. Сабій </t>
  </si>
  <si>
    <t>2020 рік                      (прогноз)</t>
  </si>
  <si>
    <t>2020 рік (прогноз)</t>
  </si>
  <si>
    <t>Зовнішні зобов'язання (НЕФКО)</t>
  </si>
  <si>
    <t>2021 рік                      (прогноз)</t>
  </si>
  <si>
    <t xml:space="preserve">Плата за встановлення земельного сервітуту </t>
  </si>
  <si>
    <t>Кошти за шкоду на земельних ділянках</t>
  </si>
  <si>
    <t>2021 рік (прогноз)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</si>
  <si>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</si>
  <si>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</si>
  <si>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</si>
  <si>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</si>
  <si>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</si>
  <si>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</si>
  <si>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</si>
  <si>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</si>
  <si>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Прогноз доходів міського бюджету
на 2020 та 2021 роки</t>
  </si>
  <si>
    <t xml:space="preserve">Прогноз  міського бюджету на 2020-2021 роки за видатками та кредитуванням </t>
  </si>
  <si>
    <t>Прогноз  місцевого боргу та гарантованого територіальною громадою міста Хмельницького боргу на 2020-2021 роки</t>
  </si>
  <si>
    <t>Прогноз  міського бюджету на 2020-2021 роки за фінансуванням</t>
  </si>
  <si>
    <t xml:space="preserve">                                                                          від 10.10.2019 № 848          </t>
  </si>
  <si>
    <t xml:space="preserve">від 10.10.2019 № 848     </t>
  </si>
  <si>
    <t xml:space="preserve">від 10.10.2019  № 848             </t>
  </si>
  <si>
    <t xml:space="preserve">                                                                                                     від 10.10.2019  № 848                                       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</si>
</sst>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zagvid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7">
      <selection activeCell="B3" sqref="B3:C3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1" t="s">
        <v>42</v>
      </c>
      <c r="C1" s="121"/>
      <c r="D1" s="66"/>
    </row>
    <row r="2" spans="2:7" ht="15.75">
      <c r="B2" s="122" t="s">
        <v>0</v>
      </c>
      <c r="C2" s="122"/>
      <c r="D2" s="67"/>
      <c r="F2" s="121"/>
      <c r="G2" s="121"/>
    </row>
    <row r="3" spans="2:7" ht="18.75" customHeight="1">
      <c r="B3" s="123" t="s">
        <v>97</v>
      </c>
      <c r="C3" s="123"/>
      <c r="D3" s="47"/>
      <c r="F3" s="128"/>
      <c r="G3" s="128"/>
    </row>
    <row r="4" spans="3:7" ht="15.75">
      <c r="C4" s="65"/>
      <c r="D4" s="65"/>
      <c r="F4" s="129"/>
      <c r="G4" s="129"/>
    </row>
    <row r="5" spans="1:4" ht="12.75">
      <c r="A5" s="124" t="s">
        <v>90</v>
      </c>
      <c r="B5" s="125"/>
      <c r="C5" s="125"/>
      <c r="D5" s="125"/>
    </row>
    <row r="6" spans="1:4" ht="67.5" customHeight="1">
      <c r="A6" s="125"/>
      <c r="B6" s="125"/>
      <c r="C6" s="125"/>
      <c r="D6" s="125"/>
    </row>
    <row r="8" spans="1:4" s="55" customFormat="1" ht="27" customHeight="1">
      <c r="A8" s="131" t="s">
        <v>1</v>
      </c>
      <c r="B8" s="133" t="s">
        <v>2</v>
      </c>
      <c r="C8" s="130" t="s">
        <v>17</v>
      </c>
      <c r="D8" s="130"/>
    </row>
    <row r="9" spans="1:4" s="55" customFormat="1" ht="46.5" customHeight="1">
      <c r="A9" s="132"/>
      <c r="B9" s="134"/>
      <c r="C9" s="54" t="s">
        <v>75</v>
      </c>
      <c r="D9" s="54" t="s">
        <v>78</v>
      </c>
    </row>
    <row r="10" spans="1:4" s="28" customFormat="1" ht="27" customHeight="1">
      <c r="A10" s="27"/>
      <c r="B10" s="7" t="s">
        <v>18</v>
      </c>
      <c r="C10" s="56">
        <f>C12+C26</f>
        <v>2980564.8</v>
      </c>
      <c r="D10" s="56">
        <f>D12+D26</f>
        <v>3191750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5" t="s">
        <v>63</v>
      </c>
      <c r="C12" s="86">
        <f>SUM(C13:C25)</f>
        <v>1993250</v>
      </c>
      <c r="D12" s="86">
        <f>SUM(D13:D25)</f>
        <v>2195635</v>
      </c>
    </row>
    <row r="13" spans="1:4" ht="20.25" customHeight="1">
      <c r="A13" s="32">
        <v>11010000</v>
      </c>
      <c r="B13" s="31" t="s">
        <v>19</v>
      </c>
      <c r="C13" s="57">
        <v>1312500</v>
      </c>
      <c r="D13" s="57">
        <v>1476500</v>
      </c>
    </row>
    <row r="14" spans="1:4" ht="42" customHeight="1">
      <c r="A14" s="32">
        <v>11020200</v>
      </c>
      <c r="B14" s="31" t="s">
        <v>20</v>
      </c>
      <c r="C14" s="57">
        <v>1650</v>
      </c>
      <c r="D14" s="57">
        <v>1700</v>
      </c>
    </row>
    <row r="15" spans="1:4" ht="38.25" customHeight="1">
      <c r="A15" s="32">
        <v>14040000</v>
      </c>
      <c r="B15" s="31" t="s">
        <v>58</v>
      </c>
      <c r="C15" s="57">
        <v>79500</v>
      </c>
      <c r="D15" s="57">
        <v>80200</v>
      </c>
    </row>
    <row r="16" spans="1:4" ht="21.75" customHeight="1">
      <c r="A16" s="32">
        <v>18000000</v>
      </c>
      <c r="B16" s="31" t="s">
        <v>21</v>
      </c>
      <c r="C16" s="57">
        <v>540300</v>
      </c>
      <c r="D16" s="57">
        <v>582850</v>
      </c>
    </row>
    <row r="17" spans="1:4" ht="40.5" customHeight="1">
      <c r="A17" s="32">
        <v>21010300</v>
      </c>
      <c r="B17" s="31" t="s">
        <v>22</v>
      </c>
      <c r="C17" s="57">
        <v>1500</v>
      </c>
      <c r="D17" s="57">
        <v>1100</v>
      </c>
    </row>
    <row r="18" spans="1:4" ht="23.25" customHeight="1">
      <c r="A18" s="32">
        <v>2105000</v>
      </c>
      <c r="B18" s="31" t="s">
        <v>89</v>
      </c>
      <c r="C18" s="57">
        <v>5000</v>
      </c>
      <c r="D18" s="57">
        <v>0</v>
      </c>
    </row>
    <row r="19" spans="1:4" ht="18.75" customHeight="1">
      <c r="A19" s="32">
        <v>22012500</v>
      </c>
      <c r="B19" s="31" t="s">
        <v>23</v>
      </c>
      <c r="C19" s="57">
        <v>27100</v>
      </c>
      <c r="D19" s="57">
        <v>27500</v>
      </c>
    </row>
    <row r="20" spans="1:4" s="28" customFormat="1" ht="39" customHeight="1">
      <c r="A20" s="33">
        <v>22080400</v>
      </c>
      <c r="B20" s="31" t="s">
        <v>24</v>
      </c>
      <c r="C20" s="57">
        <v>9300</v>
      </c>
      <c r="D20" s="57">
        <v>9860</v>
      </c>
    </row>
    <row r="21" spans="1:4" ht="24" customHeight="1">
      <c r="A21" s="34">
        <v>21081000</v>
      </c>
      <c r="B21" s="31" t="s">
        <v>60</v>
      </c>
      <c r="C21" s="57">
        <v>2000</v>
      </c>
      <c r="D21" s="57">
        <v>1800</v>
      </c>
    </row>
    <row r="22" spans="1:4" ht="24" customHeight="1">
      <c r="A22" s="34">
        <v>21081700</v>
      </c>
      <c r="B22" s="31" t="s">
        <v>79</v>
      </c>
      <c r="C22" s="57">
        <v>9000</v>
      </c>
      <c r="D22" s="57">
        <v>9750</v>
      </c>
    </row>
    <row r="23" spans="1:4" ht="27" customHeight="1">
      <c r="A23" s="33">
        <v>22090000</v>
      </c>
      <c r="B23" s="31" t="s">
        <v>25</v>
      </c>
      <c r="C23" s="57">
        <v>900</v>
      </c>
      <c r="D23" s="57">
        <v>875</v>
      </c>
    </row>
    <row r="24" spans="1:4" ht="24.75" customHeight="1">
      <c r="A24" s="33">
        <v>24060300</v>
      </c>
      <c r="B24" s="31" t="s">
        <v>26</v>
      </c>
      <c r="C24" s="57">
        <v>1000</v>
      </c>
      <c r="D24" s="57">
        <v>1000</v>
      </c>
    </row>
    <row r="25" spans="1:4" ht="24.75" customHeight="1">
      <c r="A25" s="33">
        <v>24062200</v>
      </c>
      <c r="B25" s="31" t="s">
        <v>80</v>
      </c>
      <c r="C25" s="57">
        <v>3500</v>
      </c>
      <c r="D25" s="57">
        <v>2500</v>
      </c>
    </row>
    <row r="26" spans="1:6" ht="18.75">
      <c r="A26" s="33"/>
      <c r="B26" s="35" t="s">
        <v>64</v>
      </c>
      <c r="C26" s="56">
        <f>SUM(C27:C29)</f>
        <v>987314.8</v>
      </c>
      <c r="D26" s="56">
        <f>SUM(D27:D29)</f>
        <v>996115</v>
      </c>
      <c r="E26" s="58"/>
      <c r="F26" s="58"/>
    </row>
    <row r="27" spans="1:4" ht="18.75">
      <c r="A27" s="33">
        <v>41034200</v>
      </c>
      <c r="B27" s="31" t="s">
        <v>27</v>
      </c>
      <c r="C27" s="57">
        <v>52744.9</v>
      </c>
      <c r="D27" s="57">
        <v>0</v>
      </c>
    </row>
    <row r="28" spans="1:4" ht="25.5" customHeight="1">
      <c r="A28" s="36">
        <v>41033900</v>
      </c>
      <c r="B28" s="37" t="s">
        <v>28</v>
      </c>
      <c r="C28" s="57">
        <v>424569.9</v>
      </c>
      <c r="D28" s="57">
        <v>501115</v>
      </c>
    </row>
    <row r="29" spans="1:4" ht="43.5" customHeight="1">
      <c r="A29" s="36">
        <v>41030000</v>
      </c>
      <c r="B29" s="37" t="s">
        <v>57</v>
      </c>
      <c r="C29" s="57">
        <v>510000</v>
      </c>
      <c r="D29" s="57">
        <v>495000</v>
      </c>
    </row>
    <row r="30" spans="1:4" s="40" customFormat="1" ht="18.75">
      <c r="A30" s="38"/>
      <c r="B30" s="39" t="s">
        <v>8</v>
      </c>
      <c r="C30" s="56">
        <f>SUM(C32:C37)</f>
        <v>141500</v>
      </c>
      <c r="D30" s="56">
        <f>SUM(D32:D37)</f>
        <v>138035</v>
      </c>
    </row>
    <row r="31" spans="1:4" ht="18.75">
      <c r="A31" s="36"/>
      <c r="B31" s="37" t="s">
        <v>4</v>
      </c>
      <c r="C31" s="57"/>
      <c r="D31" s="57"/>
    </row>
    <row r="32" spans="1:4" ht="18.75">
      <c r="A32" s="36">
        <v>19010000</v>
      </c>
      <c r="B32" s="37" t="s">
        <v>61</v>
      </c>
      <c r="C32" s="57">
        <v>500</v>
      </c>
      <c r="D32" s="57">
        <v>515</v>
      </c>
    </row>
    <row r="33" spans="1:4" ht="21.75" customHeight="1">
      <c r="A33" s="36">
        <v>25000000</v>
      </c>
      <c r="B33" s="37" t="s">
        <v>29</v>
      </c>
      <c r="C33" s="57">
        <v>125500</v>
      </c>
      <c r="D33" s="57">
        <v>130500</v>
      </c>
    </row>
    <row r="34" spans="1:4" ht="37.5">
      <c r="A34" s="36">
        <v>24170000</v>
      </c>
      <c r="B34" s="37" t="s">
        <v>30</v>
      </c>
      <c r="C34" s="57">
        <v>5000</v>
      </c>
      <c r="D34" s="57">
        <v>0</v>
      </c>
    </row>
    <row r="35" spans="1:4" ht="20.25" customHeight="1">
      <c r="A35" s="36">
        <v>31030000</v>
      </c>
      <c r="B35" s="37" t="s">
        <v>31</v>
      </c>
      <c r="C35" s="57">
        <v>1000</v>
      </c>
      <c r="D35" s="57">
        <v>1000</v>
      </c>
    </row>
    <row r="36" spans="1:4" ht="24" customHeight="1">
      <c r="A36" s="36">
        <v>33010000</v>
      </c>
      <c r="B36" s="37" t="s">
        <v>59</v>
      </c>
      <c r="C36" s="57">
        <v>5000</v>
      </c>
      <c r="D36" s="57">
        <v>1500</v>
      </c>
    </row>
    <row r="37" spans="1:4" ht="24" customHeight="1" thickBot="1">
      <c r="A37" s="36">
        <v>50110000</v>
      </c>
      <c r="B37" s="37" t="s">
        <v>62</v>
      </c>
      <c r="C37" s="57">
        <v>4500</v>
      </c>
      <c r="D37" s="57">
        <v>4520</v>
      </c>
    </row>
    <row r="38" spans="1:4" ht="30" customHeight="1" thickBot="1">
      <c r="A38" s="89"/>
      <c r="B38" s="87" t="s">
        <v>55</v>
      </c>
      <c r="C38" s="84">
        <f>C10+C30</f>
        <v>3122064.8</v>
      </c>
      <c r="D38" s="88">
        <f>D10+D30</f>
        <v>3329785</v>
      </c>
    </row>
    <row r="39" spans="2:4" ht="12.75">
      <c r="B39" s="26"/>
      <c r="C39" s="59"/>
      <c r="D39" s="59"/>
    </row>
    <row r="40" spans="2:4" ht="12.75">
      <c r="B40" s="26"/>
      <c r="C40" s="59"/>
      <c r="D40" s="59"/>
    </row>
    <row r="41" spans="2:4" ht="12.75">
      <c r="B41" s="26"/>
      <c r="C41" s="59"/>
      <c r="D41" s="59"/>
    </row>
    <row r="42" spans="1:4" ht="18.75">
      <c r="A42" s="126" t="s">
        <v>72</v>
      </c>
      <c r="B42" s="126"/>
      <c r="C42" s="13"/>
      <c r="D42" s="63" t="s">
        <v>73</v>
      </c>
    </row>
    <row r="43" spans="1:4" ht="22.5" customHeight="1">
      <c r="A43" s="126"/>
      <c r="B43" s="126"/>
      <c r="C43" s="13"/>
      <c r="D43" s="64"/>
    </row>
    <row r="44" spans="1:4" ht="20.25">
      <c r="A44" s="127"/>
      <c r="B44" s="127"/>
      <c r="C44" s="61"/>
      <c r="D44" s="60"/>
    </row>
    <row r="46" spans="3:4" ht="12.75">
      <c r="C46" s="62"/>
      <c r="D46" s="62"/>
    </row>
  </sheetData>
  <sheetProtection/>
  <mergeCells count="13">
    <mergeCell ref="F2:G2"/>
    <mergeCell ref="F3:G3"/>
    <mergeCell ref="F4:G4"/>
    <mergeCell ref="C8:D8"/>
    <mergeCell ref="A8:A9"/>
    <mergeCell ref="B8:B9"/>
    <mergeCell ref="B1:C1"/>
    <mergeCell ref="B2:C2"/>
    <mergeCell ref="B3:C3"/>
    <mergeCell ref="A5:D6"/>
    <mergeCell ref="A43:B43"/>
    <mergeCell ref="A44:B44"/>
    <mergeCell ref="A42:B42"/>
  </mergeCells>
  <printOptions/>
  <pageMargins left="0.7480314960629921" right="0.5511811023622047" top="0.4724409448818898" bottom="0.4724409448818898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6" t="s">
        <v>15</v>
      </c>
      <c r="D1" s="136"/>
    </row>
    <row r="2" spans="3:4" ht="18.75">
      <c r="C2" s="137" t="s">
        <v>0</v>
      </c>
      <c r="D2" s="137"/>
    </row>
    <row r="3" spans="3:4" ht="18.75">
      <c r="C3" s="137" t="s">
        <v>96</v>
      </c>
      <c r="D3" s="137"/>
    </row>
    <row r="4" spans="3:4" ht="17.25" customHeight="1">
      <c r="C4" s="138"/>
      <c r="D4" s="138"/>
    </row>
    <row r="5" spans="3:4" ht="12.75">
      <c r="C5" s="44"/>
      <c r="D5" s="44"/>
    </row>
    <row r="6" spans="1:4" ht="48" customHeight="1">
      <c r="A6" s="139" t="s">
        <v>91</v>
      </c>
      <c r="B6" s="139"/>
      <c r="C6" s="139"/>
      <c r="D6" s="139"/>
    </row>
    <row r="7" spans="1:4" ht="18" customHeight="1">
      <c r="A7" s="140" t="s">
        <v>1</v>
      </c>
      <c r="B7" s="140" t="s">
        <v>2</v>
      </c>
      <c r="C7" s="140" t="s">
        <v>17</v>
      </c>
      <c r="D7" s="140"/>
    </row>
    <row r="8" spans="1:4" ht="43.5" customHeight="1">
      <c r="A8" s="140"/>
      <c r="B8" s="140"/>
      <c r="C8" s="5" t="s">
        <v>76</v>
      </c>
      <c r="D8" s="5" t="s">
        <v>81</v>
      </c>
    </row>
    <row r="9" spans="1:5" s="75" customFormat="1" ht="22.5" customHeight="1">
      <c r="A9" s="19"/>
      <c r="B9" s="19" t="s">
        <v>65</v>
      </c>
      <c r="C9" s="73">
        <f>C10+C21</f>
        <v>2753200</v>
      </c>
      <c r="D9" s="73">
        <v>2945144</v>
      </c>
      <c r="E9" s="74"/>
    </row>
    <row r="10" spans="1:4" s="75" customFormat="1" ht="25.5" customHeight="1">
      <c r="A10" s="19"/>
      <c r="B10" s="76" t="s">
        <v>46</v>
      </c>
      <c r="C10" s="73">
        <f>SUM(C11:C19)</f>
        <v>2753200</v>
      </c>
      <c r="D10" s="73">
        <f>SUM(D11:D19)</f>
        <v>2945144</v>
      </c>
    </row>
    <row r="11" spans="1:4" ht="24.75" customHeight="1">
      <c r="A11" s="45" t="s">
        <v>82</v>
      </c>
      <c r="B11" s="11" t="s">
        <v>47</v>
      </c>
      <c r="C11" s="23">
        <v>184610</v>
      </c>
      <c r="D11" s="23">
        <v>198340</v>
      </c>
    </row>
    <row r="12" spans="1:4" ht="25.5" customHeight="1">
      <c r="A12" s="45" t="s">
        <v>83</v>
      </c>
      <c r="B12" s="11" t="s">
        <v>33</v>
      </c>
      <c r="C12" s="23">
        <v>1237268</v>
      </c>
      <c r="D12" s="23">
        <v>1467696</v>
      </c>
    </row>
    <row r="13" spans="1:4" ht="26.25" customHeight="1">
      <c r="A13" s="45" t="s">
        <v>32</v>
      </c>
      <c r="B13" s="11" t="s">
        <v>35</v>
      </c>
      <c r="C13" s="23">
        <v>147600</v>
      </c>
      <c r="D13" s="23">
        <v>95600</v>
      </c>
    </row>
    <row r="14" spans="1:4" ht="29.25" customHeight="1">
      <c r="A14" s="45" t="s">
        <v>34</v>
      </c>
      <c r="B14" s="11" t="s">
        <v>36</v>
      </c>
      <c r="C14" s="23">
        <v>650200</v>
      </c>
      <c r="D14" s="23">
        <v>620115</v>
      </c>
    </row>
    <row r="15" spans="1:4" ht="22.5" customHeight="1">
      <c r="A15" s="45" t="s">
        <v>37</v>
      </c>
      <c r="B15" s="11" t="s">
        <v>39</v>
      </c>
      <c r="C15" s="23">
        <v>106950</v>
      </c>
      <c r="D15" s="23">
        <v>115254</v>
      </c>
    </row>
    <row r="16" spans="1:4" ht="24" customHeight="1">
      <c r="A16" s="45" t="s">
        <v>38</v>
      </c>
      <c r="B16" s="11" t="s">
        <v>40</v>
      </c>
      <c r="C16" s="23">
        <v>55560</v>
      </c>
      <c r="D16" s="23">
        <v>58940</v>
      </c>
    </row>
    <row r="17" spans="1:4" ht="24" customHeight="1">
      <c r="A17" s="45" t="s">
        <v>56</v>
      </c>
      <c r="B17" s="11" t="s">
        <v>84</v>
      </c>
      <c r="C17" s="23">
        <v>286200</v>
      </c>
      <c r="D17" s="23">
        <v>302794</v>
      </c>
    </row>
    <row r="18" spans="1:4" ht="27" customHeight="1">
      <c r="A18" s="45" t="s">
        <v>50</v>
      </c>
      <c r="B18" s="11" t="s">
        <v>86</v>
      </c>
      <c r="C18" s="23">
        <v>3012</v>
      </c>
      <c r="D18" s="23">
        <v>3045</v>
      </c>
    </row>
    <row r="19" spans="1:4" ht="24" customHeight="1">
      <c r="A19" s="45" t="s">
        <v>85</v>
      </c>
      <c r="B19" s="11" t="s">
        <v>87</v>
      </c>
      <c r="C19" s="23">
        <v>81800</v>
      </c>
      <c r="D19" s="23">
        <v>83360</v>
      </c>
    </row>
    <row r="20" spans="1:4" s="80" customFormat="1" ht="24.75" customHeight="1">
      <c r="A20" s="77"/>
      <c r="B20" s="78" t="s">
        <v>49</v>
      </c>
      <c r="C20" s="79">
        <v>71300</v>
      </c>
      <c r="D20" s="79">
        <v>73000</v>
      </c>
    </row>
    <row r="21" spans="1:4" s="75" customFormat="1" ht="18.75">
      <c r="A21" s="19"/>
      <c r="B21" s="76" t="s">
        <v>41</v>
      </c>
      <c r="C21" s="73"/>
      <c r="D21" s="73"/>
    </row>
    <row r="22" spans="1:6" s="75" customFormat="1" ht="24" customHeight="1">
      <c r="A22" s="19"/>
      <c r="B22" s="19" t="s">
        <v>66</v>
      </c>
      <c r="C22" s="73">
        <v>368864.8</v>
      </c>
      <c r="D22" s="73">
        <v>384641</v>
      </c>
      <c r="F22" s="74"/>
    </row>
    <row r="23" spans="1:6" s="75" customFormat="1" ht="25.5" customHeight="1">
      <c r="A23" s="19"/>
      <c r="B23" s="76" t="s">
        <v>46</v>
      </c>
      <c r="C23" s="73">
        <f>SUM(C24:C32)</f>
        <v>368864.8</v>
      </c>
      <c r="D23" s="73">
        <f>SUM(D24:D32)</f>
        <v>384641</v>
      </c>
      <c r="F23" s="74"/>
    </row>
    <row r="24" spans="1:6" ht="22.5" customHeight="1">
      <c r="A24" s="45" t="s">
        <v>82</v>
      </c>
      <c r="B24" s="11" t="s">
        <v>47</v>
      </c>
      <c r="C24" s="24">
        <v>8500</v>
      </c>
      <c r="D24" s="23">
        <v>9680</v>
      </c>
      <c r="E24" s="46"/>
      <c r="F24" s="46"/>
    </row>
    <row r="25" spans="1:6" ht="29.25" customHeight="1">
      <c r="A25" s="45" t="s">
        <v>83</v>
      </c>
      <c r="B25" s="11" t="s">
        <v>33</v>
      </c>
      <c r="C25" s="24">
        <v>95650</v>
      </c>
      <c r="D25" s="23">
        <v>102150</v>
      </c>
      <c r="E25" s="46"/>
      <c r="F25" s="46"/>
    </row>
    <row r="26" spans="1:6" ht="23.25" customHeight="1">
      <c r="A26" s="45" t="s">
        <v>32</v>
      </c>
      <c r="B26" s="11" t="s">
        <v>35</v>
      </c>
      <c r="C26" s="24">
        <v>7360</v>
      </c>
      <c r="D26" s="23">
        <v>6450</v>
      </c>
      <c r="E26" s="46"/>
      <c r="F26" s="46"/>
    </row>
    <row r="27" spans="1:6" ht="37.5">
      <c r="A27" s="45" t="s">
        <v>34</v>
      </c>
      <c r="B27" s="11" t="s">
        <v>36</v>
      </c>
      <c r="C27" s="24">
        <v>4500</v>
      </c>
      <c r="D27" s="23">
        <v>5200</v>
      </c>
      <c r="E27" s="46"/>
      <c r="F27" s="46"/>
    </row>
    <row r="28" spans="1:6" ht="27" customHeight="1">
      <c r="A28" s="45" t="s">
        <v>37</v>
      </c>
      <c r="B28" s="11" t="s">
        <v>39</v>
      </c>
      <c r="C28" s="24">
        <v>6890</v>
      </c>
      <c r="D28" s="23">
        <v>7020</v>
      </c>
      <c r="E28" s="46"/>
      <c r="F28" s="46"/>
    </row>
    <row r="29" spans="1:6" ht="26.25" customHeight="1">
      <c r="A29" s="45" t="s">
        <v>38</v>
      </c>
      <c r="B29" s="11" t="s">
        <v>40</v>
      </c>
      <c r="C29" s="24">
        <v>3575</v>
      </c>
      <c r="D29" s="23">
        <v>4156</v>
      </c>
      <c r="E29" s="46"/>
      <c r="F29" s="46"/>
    </row>
    <row r="30" spans="1:6" ht="21.75" customHeight="1">
      <c r="A30" s="45" t="s">
        <v>56</v>
      </c>
      <c r="B30" s="11" t="s">
        <v>84</v>
      </c>
      <c r="C30" s="24">
        <v>176920</v>
      </c>
      <c r="D30" s="23">
        <v>185200</v>
      </c>
      <c r="E30" s="46"/>
      <c r="F30" s="46"/>
    </row>
    <row r="31" spans="1:6" ht="24.75" customHeight="1">
      <c r="A31" s="45" t="s">
        <v>50</v>
      </c>
      <c r="B31" s="11" t="s">
        <v>51</v>
      </c>
      <c r="C31" s="24">
        <v>60829.6</v>
      </c>
      <c r="D31" s="23">
        <v>61240</v>
      </c>
      <c r="E31" s="46"/>
      <c r="F31" s="46"/>
    </row>
    <row r="32" spans="1:6" ht="21.75" customHeight="1">
      <c r="A32" s="45" t="s">
        <v>85</v>
      </c>
      <c r="B32" s="11" t="s">
        <v>48</v>
      </c>
      <c r="C32" s="24">
        <v>4640.2</v>
      </c>
      <c r="D32" s="23">
        <v>3545</v>
      </c>
      <c r="E32" s="46"/>
      <c r="F32" s="46"/>
    </row>
    <row r="33" spans="1:4" s="75" customFormat="1" ht="23.25" customHeight="1">
      <c r="A33" s="19"/>
      <c r="B33" s="76" t="s">
        <v>41</v>
      </c>
      <c r="C33" s="73">
        <v>8764.2</v>
      </c>
      <c r="D33" s="73">
        <v>8764.2</v>
      </c>
    </row>
    <row r="34" spans="1:6" s="75" customFormat="1" ht="25.5" customHeight="1">
      <c r="A34" s="54"/>
      <c r="B34" s="81" t="s">
        <v>52</v>
      </c>
      <c r="C34" s="82">
        <f>C9+C22+C33</f>
        <v>3130829</v>
      </c>
      <c r="D34" s="82">
        <f>D10+D22++D33</f>
        <v>3338549.2</v>
      </c>
      <c r="E34" s="83"/>
      <c r="F34" s="83"/>
    </row>
    <row r="35" spans="1:4" ht="15.75">
      <c r="A35" s="68"/>
      <c r="B35" s="69"/>
      <c r="C35" s="70"/>
      <c r="D35" s="70"/>
    </row>
    <row r="36" ht="15.75">
      <c r="B36" s="47"/>
    </row>
    <row r="37" spans="2:4" ht="18.75" customHeight="1">
      <c r="B37" s="90" t="s">
        <v>72</v>
      </c>
      <c r="C37" s="16"/>
      <c r="D37" s="16" t="s">
        <v>73</v>
      </c>
    </row>
    <row r="38" spans="1:4" s="48" customFormat="1" ht="19.5" customHeight="1">
      <c r="A38" s="43"/>
      <c r="B38" s="90"/>
      <c r="C38" s="14"/>
      <c r="D38" s="15"/>
    </row>
    <row r="40" spans="1:2" ht="12.75">
      <c r="A40" s="49"/>
      <c r="B40" s="50"/>
    </row>
    <row r="41" spans="1:5" ht="155.25" customHeight="1">
      <c r="A41" s="135"/>
      <c r="B41" s="135"/>
      <c r="C41" s="135"/>
      <c r="D41" s="135"/>
      <c r="E41" s="51"/>
    </row>
    <row r="42" spans="1:5" ht="12.75" customHeight="1">
      <c r="A42" s="51"/>
      <c r="B42" s="51"/>
      <c r="C42" s="51"/>
      <c r="D42" s="51"/>
      <c r="E42" s="51"/>
    </row>
    <row r="43" spans="1:5" ht="12.75" customHeight="1">
      <c r="A43" s="51"/>
      <c r="B43" s="51"/>
      <c r="C43" s="51"/>
      <c r="D43" s="51"/>
      <c r="E43" s="51"/>
    </row>
    <row r="44" spans="1:5" ht="12.75" customHeight="1">
      <c r="A44" s="51"/>
      <c r="B44" s="51"/>
      <c r="C44" s="51"/>
      <c r="D44" s="51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</sheetData>
  <sheetProtection/>
  <mergeCells count="9">
    <mergeCell ref="A41:D41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B3" sqref="B3:C3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3" t="s">
        <v>54</v>
      </c>
      <c r="C1" s="143"/>
    </row>
    <row r="2" spans="2:3" ht="18.75">
      <c r="B2" s="138" t="s">
        <v>0</v>
      </c>
      <c r="C2" s="138"/>
    </row>
    <row r="3" spans="2:3" ht="18.75">
      <c r="B3" s="138" t="s">
        <v>95</v>
      </c>
      <c r="C3" s="138"/>
    </row>
    <row r="4" spans="2:3" ht="18.75" customHeight="1">
      <c r="B4" s="138"/>
      <c r="C4" s="138"/>
    </row>
    <row r="5" spans="2:3" ht="39.75" customHeight="1">
      <c r="B5" s="3"/>
      <c r="C5" s="3"/>
    </row>
    <row r="6" spans="1:3" ht="52.5" customHeight="1">
      <c r="A6" s="144" t="s">
        <v>92</v>
      </c>
      <c r="B6" s="144"/>
      <c r="C6" s="144"/>
    </row>
    <row r="7" spans="1:3" ht="23.25" customHeight="1">
      <c r="A7" s="4"/>
      <c r="B7" s="4"/>
      <c r="C7" s="4"/>
    </row>
    <row r="8" spans="1:3" ht="18" customHeight="1">
      <c r="A8" s="142"/>
      <c r="B8" s="142" t="s">
        <v>16</v>
      </c>
      <c r="C8" s="142"/>
    </row>
    <row r="9" spans="1:3" ht="40.5">
      <c r="A9" s="142"/>
      <c r="B9" s="91" t="s">
        <v>76</v>
      </c>
      <c r="C9" s="91" t="s">
        <v>81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69</v>
      </c>
      <c r="B11" s="101">
        <v>16076.3</v>
      </c>
      <c r="C11" s="101">
        <v>20419.8</v>
      </c>
    </row>
    <row r="12" spans="1:3" ht="20.25">
      <c r="A12" s="93" t="s">
        <v>14</v>
      </c>
      <c r="B12" s="91">
        <v>0</v>
      </c>
      <c r="C12" s="91">
        <v>0</v>
      </c>
    </row>
    <row r="13" spans="1:3" ht="40.5">
      <c r="A13" s="94" t="s">
        <v>13</v>
      </c>
      <c r="B13" s="91">
        <v>0</v>
      </c>
      <c r="C13" s="91">
        <v>0</v>
      </c>
    </row>
    <row r="14" spans="1:3" ht="40.5">
      <c r="A14" s="94" t="s">
        <v>12</v>
      </c>
      <c r="B14" s="91">
        <v>0</v>
      </c>
      <c r="C14" s="91">
        <v>0</v>
      </c>
    </row>
    <row r="15" spans="1:3" ht="20.25">
      <c r="A15" s="93" t="s">
        <v>11</v>
      </c>
      <c r="B15" s="101">
        <v>16076.3</v>
      </c>
      <c r="C15" s="117">
        <v>20419.8</v>
      </c>
    </row>
    <row r="16" spans="1:3" ht="40.5">
      <c r="A16" s="95" t="s">
        <v>10</v>
      </c>
      <c r="B16" s="102"/>
      <c r="C16" s="103"/>
    </row>
    <row r="17" spans="1:3" ht="40.5">
      <c r="A17" s="96" t="s">
        <v>9</v>
      </c>
      <c r="B17" s="102">
        <v>16076.3</v>
      </c>
      <c r="C17" s="103">
        <v>20419.8</v>
      </c>
    </row>
    <row r="18" spans="1:3" s="52" customFormat="1" ht="40.5">
      <c r="A18" s="97" t="s">
        <v>70</v>
      </c>
      <c r="B18" s="101">
        <v>0</v>
      </c>
      <c r="C18" s="101">
        <v>0</v>
      </c>
    </row>
    <row r="19" spans="1:3" ht="20.25">
      <c r="A19" s="93" t="s">
        <v>14</v>
      </c>
      <c r="B19" s="104">
        <v>0</v>
      </c>
      <c r="C19" s="104">
        <v>0</v>
      </c>
    </row>
    <row r="20" spans="1:3" ht="40.5">
      <c r="A20" s="94" t="s">
        <v>13</v>
      </c>
      <c r="B20" s="104">
        <v>0</v>
      </c>
      <c r="C20" s="104">
        <v>0</v>
      </c>
    </row>
    <row r="21" spans="1:3" ht="40.5">
      <c r="A21" s="94" t="s">
        <v>12</v>
      </c>
      <c r="B21" s="104">
        <v>0</v>
      </c>
      <c r="C21" s="104">
        <v>0</v>
      </c>
    </row>
    <row r="22" spans="1:3" ht="20.25">
      <c r="A22" s="93" t="s">
        <v>11</v>
      </c>
      <c r="B22" s="101">
        <v>0</v>
      </c>
      <c r="C22" s="101">
        <v>0</v>
      </c>
    </row>
    <row r="23" spans="1:3" ht="60.75">
      <c r="A23" s="98" t="s">
        <v>10</v>
      </c>
      <c r="B23" s="105">
        <v>0</v>
      </c>
      <c r="C23" s="105">
        <v>0</v>
      </c>
    </row>
    <row r="24" spans="1:3" ht="20.25">
      <c r="A24" s="119"/>
      <c r="B24" s="120"/>
      <c r="C24" s="120"/>
    </row>
    <row r="25" spans="1:3" ht="20.25">
      <c r="A25" s="99"/>
      <c r="B25" s="99"/>
      <c r="C25" s="99"/>
    </row>
    <row r="26" spans="1:3" ht="20.25">
      <c r="A26" s="100" t="s">
        <v>72</v>
      </c>
      <c r="C26" s="106" t="s">
        <v>74</v>
      </c>
    </row>
    <row r="27" ht="20.25">
      <c r="A27" s="99"/>
    </row>
    <row r="28" spans="1:3" s="16" customFormat="1" ht="19.5" customHeight="1">
      <c r="A28" s="100"/>
      <c r="C28" s="106"/>
    </row>
    <row r="29" spans="1:2" ht="20.25">
      <c r="A29" s="100"/>
      <c r="B29" s="14"/>
    </row>
    <row r="31" spans="1:4" ht="58.5" customHeight="1">
      <c r="A31" s="141"/>
      <c r="B31" s="141"/>
      <c r="C31" s="141"/>
      <c r="D31" s="17"/>
    </row>
    <row r="32" spans="1:4" ht="18.75">
      <c r="A32" s="17"/>
      <c r="B32" s="17"/>
      <c r="C32" s="17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5.75" customHeight="1">
      <c r="A35" s="17"/>
      <c r="B35" s="17"/>
      <c r="C35" s="17"/>
      <c r="D35" s="17"/>
    </row>
    <row r="36" spans="1:4" ht="18.75" customHeight="1" hidden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</sheetData>
  <sheetProtection/>
  <mergeCells count="8">
    <mergeCell ref="A31:C31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F5" sqref="F5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3" t="s">
        <v>53</v>
      </c>
      <c r="C1" s="143"/>
      <c r="D1" s="143"/>
    </row>
    <row r="2" spans="2:4" ht="18.75">
      <c r="B2" s="145" t="s">
        <v>0</v>
      </c>
      <c r="C2" s="145"/>
      <c r="D2" s="145"/>
    </row>
    <row r="3" spans="2:4" ht="18.75">
      <c r="B3" s="143" t="s">
        <v>94</v>
      </c>
      <c r="C3" s="143"/>
      <c r="D3" s="143"/>
    </row>
    <row r="4" spans="3:4" ht="18.75" customHeight="1">
      <c r="C4" s="138"/>
      <c r="D4" s="138"/>
    </row>
    <row r="5" spans="1:9" ht="52.5" customHeight="1">
      <c r="A5" s="144" t="s">
        <v>93</v>
      </c>
      <c r="B5" s="144"/>
      <c r="C5" s="144"/>
      <c r="D5" s="144"/>
      <c r="H5" s="143"/>
      <c r="I5" s="143"/>
    </row>
    <row r="6" spans="2:9" ht="23.25" customHeight="1">
      <c r="B6" s="4"/>
      <c r="C6" s="4"/>
      <c r="D6" s="4"/>
      <c r="H6" s="138"/>
      <c r="I6" s="138"/>
    </row>
    <row r="7" spans="1:9" ht="18" customHeight="1">
      <c r="A7" s="140" t="s">
        <v>1</v>
      </c>
      <c r="B7" s="142" t="s">
        <v>2</v>
      </c>
      <c r="C7" s="142" t="s">
        <v>16</v>
      </c>
      <c r="D7" s="142"/>
      <c r="H7" s="138"/>
      <c r="I7" s="138"/>
    </row>
    <row r="8" spans="1:4" ht="40.5">
      <c r="A8" s="146"/>
      <c r="B8" s="142"/>
      <c r="C8" s="91" t="s">
        <v>76</v>
      </c>
      <c r="D8" s="91" t="s">
        <v>81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0.25">
      <c r="A10" s="21"/>
      <c r="B10" s="92" t="s">
        <v>68</v>
      </c>
      <c r="C10" s="113">
        <f>C11+C17</f>
        <v>5399.600000000006</v>
      </c>
      <c r="D10" s="113">
        <f>D11+D17</f>
        <v>4343.600000000006</v>
      </c>
    </row>
    <row r="11" spans="1:4" ht="20.25">
      <c r="A11" s="6"/>
      <c r="B11" s="93" t="s">
        <v>3</v>
      </c>
      <c r="C11" s="118">
        <v>-227364.8</v>
      </c>
      <c r="D11" s="118">
        <v>-246606</v>
      </c>
    </row>
    <row r="12" spans="1:4" ht="20.25">
      <c r="A12" s="6"/>
      <c r="B12" s="107" t="s">
        <v>4</v>
      </c>
      <c r="C12" s="114"/>
      <c r="D12" s="114"/>
    </row>
    <row r="13" spans="1:4" ht="20.25">
      <c r="A13" s="8">
        <v>600000</v>
      </c>
      <c r="B13" s="94" t="s">
        <v>5</v>
      </c>
      <c r="C13" s="113">
        <v>-227364.8</v>
      </c>
      <c r="D13" s="113">
        <v>-246606</v>
      </c>
    </row>
    <row r="14" spans="1:4" s="10" customFormat="1" ht="40.5">
      <c r="A14" s="9">
        <v>602000</v>
      </c>
      <c r="B14" s="108" t="s">
        <v>67</v>
      </c>
      <c r="C14" s="113">
        <v>-227364.8</v>
      </c>
      <c r="D14" s="113">
        <v>-246606</v>
      </c>
    </row>
    <row r="15" spans="1:4" s="18" customFormat="1" ht="60.75">
      <c r="A15" s="20" t="s">
        <v>6</v>
      </c>
      <c r="B15" s="109" t="s">
        <v>7</v>
      </c>
      <c r="C15" s="113">
        <v>-227364.8</v>
      </c>
      <c r="D15" s="113">
        <v>-246606</v>
      </c>
    </row>
    <row r="16" spans="1:4" ht="20.25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232764.4</v>
      </c>
      <c r="D17" s="118">
        <v>250949.6</v>
      </c>
    </row>
    <row r="18" spans="1:4" ht="20.25">
      <c r="A18" s="6"/>
      <c r="B18" s="107" t="s">
        <v>4</v>
      </c>
      <c r="C18" s="113"/>
      <c r="D18" s="113"/>
    </row>
    <row r="19" spans="1:4" ht="20.25">
      <c r="A19" s="71">
        <v>400000</v>
      </c>
      <c r="B19" s="110" t="s">
        <v>43</v>
      </c>
      <c r="C19" s="113">
        <v>5399.6</v>
      </c>
      <c r="D19" s="113">
        <v>4343.6</v>
      </c>
    </row>
    <row r="20" spans="1:4" ht="18.75" customHeight="1">
      <c r="A20" s="8">
        <v>401000</v>
      </c>
      <c r="B20" s="93" t="s">
        <v>45</v>
      </c>
      <c r="C20" s="113">
        <v>8764.2</v>
      </c>
      <c r="D20" s="113">
        <v>8764.2</v>
      </c>
    </row>
    <row r="21" spans="1:4" ht="20.25">
      <c r="A21" s="8">
        <v>401200</v>
      </c>
      <c r="B21" s="108" t="s">
        <v>88</v>
      </c>
      <c r="C21" s="113">
        <v>8764.2</v>
      </c>
      <c r="D21" s="113">
        <v>8764.2</v>
      </c>
    </row>
    <row r="22" spans="1:4" ht="20.25">
      <c r="A22" s="8">
        <v>401202</v>
      </c>
      <c r="B22" s="94" t="s">
        <v>71</v>
      </c>
      <c r="C22" s="113">
        <v>8764.2</v>
      </c>
      <c r="D22" s="113">
        <v>8764.2</v>
      </c>
    </row>
    <row r="23" spans="1:4" s="14" customFormat="1" ht="20.25">
      <c r="A23" s="72">
        <v>402000</v>
      </c>
      <c r="B23" s="111" t="s">
        <v>44</v>
      </c>
      <c r="C23" s="115">
        <v>-3364.6</v>
      </c>
      <c r="D23" s="115">
        <v>-4420.6</v>
      </c>
    </row>
    <row r="24" spans="1:4" ht="20.25">
      <c r="A24" s="8">
        <v>402200</v>
      </c>
      <c r="B24" s="108" t="s">
        <v>77</v>
      </c>
      <c r="C24" s="115">
        <v>-3364.6</v>
      </c>
      <c r="D24" s="115">
        <v>-4420.6</v>
      </c>
    </row>
    <row r="25" spans="1:4" ht="20.25">
      <c r="A25" s="8">
        <v>402202</v>
      </c>
      <c r="B25" s="94" t="s">
        <v>71</v>
      </c>
      <c r="C25" s="115">
        <v>-3364.6</v>
      </c>
      <c r="D25" s="115">
        <v>-4420.6</v>
      </c>
    </row>
    <row r="26" spans="1:4" ht="20.25">
      <c r="A26" s="8">
        <v>600000</v>
      </c>
      <c r="B26" s="95" t="s">
        <v>5</v>
      </c>
      <c r="C26" s="115">
        <v>227364.8</v>
      </c>
      <c r="D26" s="115">
        <v>246606</v>
      </c>
    </row>
    <row r="27" spans="1:4" s="10" customFormat="1" ht="40.5">
      <c r="A27" s="12">
        <v>602000</v>
      </c>
      <c r="B27" s="108" t="s">
        <v>67</v>
      </c>
      <c r="C27" s="115">
        <v>227364.8</v>
      </c>
      <c r="D27" s="115">
        <v>246606</v>
      </c>
    </row>
    <row r="28" spans="1:4" ht="60.75">
      <c r="A28" s="8" t="s">
        <v>6</v>
      </c>
      <c r="B28" s="94" t="s">
        <v>7</v>
      </c>
      <c r="C28" s="115">
        <v>227364.8</v>
      </c>
      <c r="D28" s="115">
        <v>246606</v>
      </c>
    </row>
    <row r="29" spans="1:4" ht="20.25">
      <c r="A29" s="25"/>
      <c r="B29" s="112"/>
      <c r="C29" s="116"/>
      <c r="D29" s="116"/>
    </row>
    <row r="30" spans="2:4" ht="20.25">
      <c r="B30" s="99"/>
      <c r="C30" s="99"/>
      <c r="D30" s="99"/>
    </row>
    <row r="31" spans="1:4" s="16" customFormat="1" ht="19.5" customHeight="1">
      <c r="A31" s="13"/>
      <c r="B31" s="100" t="s">
        <v>72</v>
      </c>
      <c r="C31" s="106"/>
      <c r="D31" s="106" t="s">
        <v>74</v>
      </c>
    </row>
    <row r="32" spans="2:4" ht="18.75">
      <c r="B32" s="90"/>
      <c r="C32" s="14"/>
      <c r="D32" s="15"/>
    </row>
    <row r="34" spans="2:5" ht="58.5" customHeight="1">
      <c r="B34" s="141"/>
      <c r="C34" s="141"/>
      <c r="D34" s="141"/>
      <c r="E34" s="17"/>
    </row>
    <row r="35" spans="2:5" ht="18.75">
      <c r="B35" s="17"/>
      <c r="C35" s="17"/>
      <c r="D35" s="17"/>
      <c r="E35" s="17"/>
    </row>
    <row r="36" spans="2:5" ht="18.75">
      <c r="B36" s="17"/>
      <c r="C36" s="17"/>
      <c r="D36" s="17"/>
      <c r="E36" s="17"/>
    </row>
    <row r="37" spans="2:5" ht="18.75">
      <c r="B37" s="17"/>
      <c r="C37" s="17"/>
      <c r="D37" s="17"/>
      <c r="E37" s="17"/>
    </row>
    <row r="38" spans="2:5" ht="15.75" customHeight="1">
      <c r="B38" s="17"/>
      <c r="C38" s="17"/>
      <c r="D38" s="17"/>
      <c r="E38" s="17"/>
    </row>
    <row r="39" spans="2:5" ht="18.75" customHeight="1" hidden="1">
      <c r="B39" s="17"/>
      <c r="C39" s="17"/>
      <c r="D39" s="17"/>
      <c r="E39" s="17"/>
    </row>
    <row r="40" spans="2:5" ht="18.75" customHeight="1" hidden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</sheetData>
  <sheetProtection/>
  <mergeCells count="12">
    <mergeCell ref="B34:D34"/>
    <mergeCell ref="C4:D4"/>
    <mergeCell ref="A5:D5"/>
    <mergeCell ref="A7:A8"/>
    <mergeCell ref="B7:B8"/>
    <mergeCell ref="C7:D7"/>
    <mergeCell ref="H5:I5"/>
    <mergeCell ref="H6:I6"/>
    <mergeCell ref="H7:I7"/>
    <mergeCell ref="B1:D1"/>
    <mergeCell ref="B2:D2"/>
    <mergeCell ref="B3:D3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Полюк Роман Анатолійович</cp:lastModifiedBy>
  <cp:lastPrinted>2019-10-08T14:43:04Z</cp:lastPrinted>
  <dcterms:created xsi:type="dcterms:W3CDTF">2015-05-05T09:49:26Z</dcterms:created>
  <dcterms:modified xsi:type="dcterms:W3CDTF">2019-10-16T08:00:54Z</dcterms:modified>
  <cp:category/>
  <cp:version/>
  <cp:contentType/>
  <cp:contentStatus/>
</cp:coreProperties>
</file>