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firstSheet="4" activeTab="5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П.1-4'!$A$1:$J$26</definedName>
    <definedName name="_xlnm.Print_Area" localSheetId="10">'Форма 2022-2 П.14-15'!$A$1:$L$39</definedName>
    <definedName name="_xlnm.Print_Area" localSheetId="2">'Форма 2022-2 П.5'!$A$1:$N$24</definedName>
    <definedName name="_xlnm.Print_Area" localSheetId="3">'Форма 2022-2 П.6'!$A$1:$N$35</definedName>
    <definedName name="_xlnm.Print_Area" localSheetId="4">'Форма 2022-2 П.7'!$A$1:$N$23</definedName>
    <definedName name="_xlnm.Print_Area" localSheetId="5">'Форма 2022-2 П.8'!$A$1:$M$31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<sst xmlns="http://schemas.openxmlformats.org/spreadsheetml/2006/main" count="596" uniqueCount="215">
  <si>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</si>
  <si>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</si>
  <si>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</si>
  <si>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</si>
  <si>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</si>
  <si>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</si>
  <si>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</si>
  <si>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</si>
  <si>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</si>
  <si>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</si>
  <si>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</si>
  <si>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</si>
  <si>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</si>
  <si>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</si>
  <si>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</si>
  <si>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</si>
  <si>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</si>
  <si>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</si>
  <si>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</si>
  <si>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</si>
  <si>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</si>
  <si>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</si>
  <si>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</si>
  <si>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</si>
  <si>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</si>
  <si>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</si>
  <si>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</si>
  <si>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</si>
  <si>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</si>
  <si>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</si>
  <si>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</si>
  <si>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</si>
  <si>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</si>
  <si>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</si>
  <si>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</si>
  <si>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</si>
  <si>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</si>
  <si>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</si>
  <si>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</si>
  <si>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</si>
  <si>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</si>
  <si>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</si>
  <si>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</si>
  <si>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</si>
  <si>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</si>
  <si>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</si>
  <si>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</si>
  <si>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</si>
  <si>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</si>
  <si>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</si>
  <si>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</si>
  <si>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</si>
  <si>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</si>
  <si>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</si>
  <si>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</si>
  <si>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</si>
  <si>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</si>
  <si>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</si>
  <si>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</si>
  <si>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</si>
  <si>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</si>
  <si>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</si>
  <si>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</si>
  <si>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</si>
  <si>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</si>
  <si>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</si>
  <si>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</si>
  <si>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</si>
  <si>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</si>
  <si>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</si>
  <si>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</si>
  <si>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</si>
  <si>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</si>
  <si>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</si>
  <si>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</si>
  <si>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</si>
  <si>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</si>
  <si>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</si>
  <si>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</si>
  <si>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</si>
  <si>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</si>
  <si>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</si>
  <si>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</si>
  <si>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</si>
  <si>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</si>
  <si>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</si>
  <si>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</si>
  <si>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</si>
  <si>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</si>
  <si>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</si>
  <si>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</si>
  <si>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</si>
  <si>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</si>
  <si>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</si>
  <si>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</si>
  <si>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</si>
  <si>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</si>
  <si>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</si>
  <si>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</si>
  <si>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</si>
  <si>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</si>
  <si>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</si>
  <si>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</si>
  <si>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</si>
  <si>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</si>
  <si>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</si>
  <si>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</si>
  <si>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</si>
  <si>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</si>
  <si>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</si>
  <si>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</si>
  <si>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</si>
  <si>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</si>
  <si>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</si>
  <si>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</si>
  <si>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</si>
  <si>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</si>
  <si>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</si>
  <si>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</si>
  <si>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</si>
  <si>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</si>
  <si>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</si>
  <si>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</si>
  <si>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</si>
  <si>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</si>
  <si>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</si>
  <si>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</si>
  <si>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</si>
  <si>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</si>
  <si>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</si>
  <si>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</si>
  <si>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</si>
  <si>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</si>
  <si>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</si>
  <si>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</si>
  <si>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</si>
  <si>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</si>
  <si>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</si>
  <si>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</si>
  <si>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</si>
  <si>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</si>
  <si>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</si>
  <si>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</si>
  <si>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</si>
  <si>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</si>
  <si>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</si>
  <si>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</si>
  <si>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</si>
  <si>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</si>
  <si>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</si>
  <si>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</si>
  <si>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</si>
  <si>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</si>
  <si>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</si>
  <si>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</si>
  <si>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</si>
  <si>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</si>
  <si>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</si>
  <si>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</si>
  <si>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</si>
  <si>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</si>
  <si>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</si>
  <si>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</si>
  <si>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</si>
  <si>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</si>
  <si>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</si>
  <si>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</si>
  <si>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</si>
  <si>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</si>
  <si>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</si>
  <si>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</si>
  <si>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</si>
  <si>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</si>
  <si>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</si>
  <si>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</si>
  <si>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</si>
  <si>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</si>
  <si>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</si>
  <si>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комунальної інфраструктури Хмельницької міської ради</t>
  </si>
  <si>
    <t>03356163</t>
  </si>
  <si>
    <t>2. управління комунальної інфраструктури Хмельницької міської ради</t>
  </si>
  <si>
    <t>3.                  1417640</t>
  </si>
  <si>
    <t>________       7640______</t>
  </si>
  <si>
    <t>0470</t>
  </si>
  <si>
    <t xml:space="preserve">Заходи з енергозбереження </t>
  </si>
  <si>
    <t>Забезпечити збереження енергоресурсів та їх економне використання</t>
  </si>
  <si>
    <t>Завдання 1. Впровадження заходів прооекту "Підвищення енергоефективності систем водопостачання та водоочищення"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</si>
  <si>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</si>
  <si>
    <t>Капітальні трансферти підприємствам (установам, організаціям)</t>
  </si>
  <si>
    <t>обсяг видатків</t>
  </si>
  <si>
    <t>грн.</t>
  </si>
  <si>
    <t>кредитний договір</t>
  </si>
  <si>
    <t xml:space="preserve">кількість каналізаційних насосних станцій, що підлягають реконструкції із заміною насосного обладнання </t>
  </si>
  <si>
    <t>од.</t>
  </si>
  <si>
    <t>проектно-кошторисна документація</t>
  </si>
  <si>
    <t>економія коштів від впровадження заходів проєкту</t>
  </si>
  <si>
    <t>розрахунково</t>
  </si>
  <si>
    <t>відсоток зниження споживання електроенергії після впровадження проєкту</t>
  </si>
  <si>
    <t>відс.</t>
  </si>
  <si>
    <t>Впровадження заходів прооекту "Підвищення енергоефективності систем водопостачання та водоочищення"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</si>
  <si>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</si>
  <si>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проєкт Програми підтримки і  розвитку житлово-комунальної інфраструктури Хмельницької міської територіальної громади  на 2022-2027 роки</t>
  </si>
  <si>
    <t>Рішення позачергової десятої сесії ХМР від 29.12.2016 р. № 6 зі змінами</t>
  </si>
  <si>
    <t>Програма економічного і соціального розвитку Хмельницької міської територіальної громади  на 2021 рік</t>
  </si>
  <si>
    <t xml:space="preserve">Рішення другої сесії
ХМР  від 23.12.2020 р.
№10 </t>
  </si>
  <si>
    <t xml:space="preserve">Підвищення енергоефективності систем водопостачання та водоочищення: Реконструкція каналізаційних насосних станцій № 2, 7, 12 у місті Хмельницькому  </t>
  </si>
  <si>
    <t>2020-2022</t>
  </si>
  <si>
    <t>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</si>
  <si>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 xml:space="preserve">Відповідно до проєкту Програми підтримки і  розвитку житлово-комунальної інфраструктури Хмельницької міської територіальної громади  на 2022-2027 роки кошти на забезпечити збереження енергоресурсів та їх економне використання передбачені спеціальним фондом місцевого бюджету.   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</si>
  <si>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</si>
  <si>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</si>
  <si>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</si>
  <si>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</si>
  <si>
    <t xml:space="preserve">На 2021 рік в місцевому бюджеті на забезпечити збереження енергоресурсів та їх економне використання за сеціальним фондом передбачені капітальні видатки в сумі 20549522,58 грн. за КЕКВ 3210 "Капітальні трансферти підприємствам (установам, організаціям)". </t>
  </si>
  <si>
    <t>За бюджетною програмою 1417640 "Заходи з енергозбереження" на 2022 р. видатки спеціального фонду місцевого бюджету передбачені у розмірі 12560000 грн за КЕКВ 3210 "Капітальні трансферти підприємствам (установам, організаціям)"  на забезпечення збереження енергоресурсів та їх економне використання.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</si>
</sst>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indent="4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indent="4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53" applyFont="1" applyBorder="1" applyAlignment="1">
      <alignment vertical="center" wrapText="1"/>
      <protection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7" fillId="0" borderId="12" xfId="52" applyNumberFormat="1" applyFont="1" applyBorder="1" applyAlignment="1">
      <alignment horizontal="center" vertical="center" wrapText="1"/>
      <protection/>
    </xf>
    <xf numFmtId="4" fontId="7" fillId="0" borderId="12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5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Паспорт_Звіт 2012 остання сесія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6" t="s">
        <v>0</v>
      </c>
      <c r="H1" s="86"/>
      <c r="I1" s="86"/>
    </row>
    <row r="2" spans="2:9" ht="15.75" customHeight="1">
      <c r="B2" s="6"/>
      <c r="C2" s="6"/>
      <c r="D2" s="6"/>
      <c r="E2" s="6"/>
      <c r="F2" s="6"/>
      <c r="G2" s="86" t="s">
        <v>1</v>
      </c>
      <c r="H2" s="86"/>
      <c r="I2" s="86"/>
    </row>
    <row r="3" spans="2:9" ht="15.75" customHeight="1">
      <c r="B3" s="6"/>
      <c r="C3" s="6"/>
      <c r="D3" s="6"/>
      <c r="E3" s="6"/>
      <c r="F3" s="6"/>
      <c r="G3" s="86" t="s">
        <v>2</v>
      </c>
      <c r="H3" s="86"/>
      <c r="I3" s="86"/>
    </row>
    <row r="4" spans="1:9" ht="15.75">
      <c r="A4" s="1"/>
      <c r="B4" s="6"/>
      <c r="C4" s="6"/>
      <c r="D4" s="6"/>
      <c r="E4" s="6"/>
      <c r="F4" s="6"/>
      <c r="G4" s="86" t="s">
        <v>11</v>
      </c>
      <c r="H4" s="86"/>
      <c r="I4" s="86"/>
    </row>
    <row r="5" spans="1:9" ht="15.75">
      <c r="A5" s="6"/>
      <c r="B5" s="6"/>
      <c r="C5" s="6"/>
      <c r="D5" s="6"/>
      <c r="E5" s="6"/>
      <c r="F5" s="6"/>
      <c r="G5" s="86" t="s">
        <v>106</v>
      </c>
      <c r="H5" s="86"/>
      <c r="I5" s="8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7" t="s">
        <v>133</v>
      </c>
      <c r="B7" s="87"/>
      <c r="C7" s="87"/>
      <c r="D7" s="87"/>
      <c r="E7" s="87"/>
      <c r="F7" s="87"/>
      <c r="G7" s="87"/>
      <c r="H7" s="87"/>
      <c r="I7" s="8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4" t="s">
        <v>19</v>
      </c>
      <c r="B10" s="84"/>
      <c r="C10" s="84"/>
      <c r="D10" s="84"/>
      <c r="E10" s="84"/>
      <c r="F10" s="89" t="s">
        <v>118</v>
      </c>
      <c r="G10" s="89"/>
      <c r="H10" s="50" t="s">
        <v>110</v>
      </c>
      <c r="I10" s="49">
        <v>22564000000</v>
      </c>
    </row>
    <row r="11" spans="1:9" ht="48.75" customHeight="1">
      <c r="A11" s="79" t="s">
        <v>20</v>
      </c>
      <c r="B11" s="79"/>
      <c r="C11" s="79"/>
      <c r="D11" s="79"/>
      <c r="E11" s="79"/>
      <c r="F11" s="88" t="s">
        <v>109</v>
      </c>
      <c r="G11" s="88"/>
      <c r="H11" s="45" t="s">
        <v>107</v>
      </c>
      <c r="I11" s="45" t="s">
        <v>108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81" t="s">
        <v>14</v>
      </c>
      <c r="B13" s="81"/>
      <c r="C13" s="81"/>
      <c r="D13" s="81"/>
      <c r="E13" s="81"/>
      <c r="F13" s="81"/>
      <c r="G13" s="81"/>
      <c r="H13" s="81"/>
      <c r="I13" s="81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1" t="s">
        <v>3</v>
      </c>
      <c r="B15" s="81"/>
      <c r="C15" s="81"/>
      <c r="D15" s="81"/>
      <c r="E15" s="81"/>
      <c r="F15" s="81"/>
      <c r="G15" s="81"/>
      <c r="H15" s="81"/>
      <c r="I15" s="81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76" t="s">
        <v>112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5" t="s">
        <v>113</v>
      </c>
      <c r="B19" s="85"/>
      <c r="C19" s="85"/>
      <c r="D19" s="85" t="s">
        <v>42</v>
      </c>
      <c r="E19" s="75" t="s">
        <v>134</v>
      </c>
      <c r="F19" s="75" t="s">
        <v>135</v>
      </c>
      <c r="G19" s="75" t="s">
        <v>136</v>
      </c>
      <c r="H19" s="75" t="s">
        <v>128</v>
      </c>
      <c r="I19" s="75" t="s">
        <v>137</v>
      </c>
    </row>
    <row r="20" spans="1:9" ht="15.75" customHeight="1">
      <c r="A20" s="85"/>
      <c r="B20" s="85"/>
      <c r="C20" s="85"/>
      <c r="D20" s="85"/>
      <c r="E20" s="75"/>
      <c r="F20" s="75"/>
      <c r="G20" s="75"/>
      <c r="H20" s="75"/>
      <c r="I20" s="75"/>
    </row>
    <row r="21" spans="1:9" ht="15.75" customHeight="1">
      <c r="A21" s="85">
        <v>1</v>
      </c>
      <c r="B21" s="85"/>
      <c r="C21" s="85"/>
      <c r="D21" s="43">
        <v>2</v>
      </c>
      <c r="E21" s="41">
        <v>3</v>
      </c>
      <c r="F21" s="41">
        <v>4</v>
      </c>
      <c r="G21" s="41">
        <v>5</v>
      </c>
      <c r="H21" s="41">
        <v>6</v>
      </c>
      <c r="I21" s="41">
        <v>7</v>
      </c>
    </row>
    <row r="22" spans="1:9" ht="15.75" customHeight="1">
      <c r="A22" s="72" t="s">
        <v>114</v>
      </c>
      <c r="B22" s="73"/>
      <c r="C22" s="73"/>
      <c r="D22" s="73"/>
      <c r="E22" s="73"/>
      <c r="F22" s="73"/>
      <c r="G22" s="73"/>
      <c r="H22" s="73"/>
      <c r="I22" s="74"/>
    </row>
    <row r="23" spans="1:9" ht="15.75" customHeight="1">
      <c r="A23" s="72"/>
      <c r="B23" s="73"/>
      <c r="C23" s="74"/>
      <c r="D23" s="32"/>
      <c r="E23" s="41"/>
      <c r="F23" s="41"/>
      <c r="G23" s="41"/>
      <c r="H23" s="41"/>
      <c r="I23" s="41"/>
    </row>
    <row r="24" spans="1:9" ht="15.75" customHeight="1">
      <c r="A24" s="72"/>
      <c r="B24" s="73"/>
      <c r="C24" s="74"/>
      <c r="D24" s="32"/>
      <c r="E24" s="41"/>
      <c r="F24" s="41"/>
      <c r="G24" s="41"/>
      <c r="H24" s="41"/>
      <c r="I24" s="41"/>
    </row>
    <row r="25" spans="1:9" ht="15.75" customHeight="1">
      <c r="A25" s="72" t="s">
        <v>127</v>
      </c>
      <c r="B25" s="73"/>
      <c r="C25" s="73"/>
      <c r="D25" s="73"/>
      <c r="E25" s="73"/>
      <c r="F25" s="73"/>
      <c r="G25" s="73"/>
      <c r="H25" s="73"/>
      <c r="I25" s="74"/>
    </row>
    <row r="26" spans="1:9" ht="15.75" customHeight="1">
      <c r="A26" s="72"/>
      <c r="B26" s="73"/>
      <c r="C26" s="74"/>
      <c r="D26" s="32"/>
      <c r="E26" s="41"/>
      <c r="F26" s="41"/>
      <c r="G26" s="41"/>
      <c r="H26" s="41"/>
      <c r="I26" s="41"/>
    </row>
    <row r="27" spans="1:9" ht="15.75" customHeight="1">
      <c r="A27" s="72"/>
      <c r="B27" s="73"/>
      <c r="C27" s="74"/>
      <c r="D27" s="32"/>
      <c r="E27" s="41"/>
      <c r="F27" s="41"/>
      <c r="G27" s="41"/>
      <c r="H27" s="41"/>
      <c r="I27" s="41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0" t="s">
        <v>138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2:10" ht="15.75">
      <c r="B30" s="6"/>
      <c r="C30" s="6"/>
      <c r="D30" s="6"/>
      <c r="E30" s="6"/>
      <c r="F30" s="6"/>
      <c r="G30" s="6"/>
      <c r="H30" s="6"/>
      <c r="J30" s="51" t="s">
        <v>18</v>
      </c>
    </row>
    <row r="31" spans="1:10" ht="31.5" customHeight="1">
      <c r="A31" s="75" t="s">
        <v>115</v>
      </c>
      <c r="B31" s="75" t="s">
        <v>116</v>
      </c>
      <c r="C31" s="75" t="s">
        <v>15</v>
      </c>
      <c r="D31" s="75" t="s">
        <v>117</v>
      </c>
      <c r="E31" s="75" t="s">
        <v>134</v>
      </c>
      <c r="F31" s="75" t="s">
        <v>135</v>
      </c>
      <c r="G31" s="75" t="s">
        <v>136</v>
      </c>
      <c r="H31" s="75" t="s">
        <v>128</v>
      </c>
      <c r="I31" s="75" t="s">
        <v>137</v>
      </c>
      <c r="J31" s="75" t="s">
        <v>111</v>
      </c>
    </row>
    <row r="32" spans="1:10" ht="81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5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  <c r="J33" s="41">
        <v>10</v>
      </c>
    </row>
    <row r="34" spans="1:10" ht="15.75">
      <c r="A34" s="17"/>
      <c r="B34" s="18"/>
      <c r="C34" s="17"/>
      <c r="D34" s="17"/>
      <c r="E34" s="17"/>
      <c r="F34" s="17"/>
      <c r="G34" s="17"/>
      <c r="H34" s="17"/>
      <c r="I34" s="17"/>
      <c r="J34" s="41"/>
    </row>
    <row r="35" spans="1:10" ht="15.75">
      <c r="A35" s="17"/>
      <c r="B35" s="18"/>
      <c r="C35" s="17"/>
      <c r="D35" s="17"/>
      <c r="E35" s="17"/>
      <c r="F35" s="17"/>
      <c r="G35" s="17"/>
      <c r="H35" s="17"/>
      <c r="I35" s="17"/>
      <c r="J35" s="41"/>
    </row>
    <row r="36" spans="1:10" ht="15.75">
      <c r="A36" s="17"/>
      <c r="B36" s="18"/>
      <c r="C36" s="17"/>
      <c r="D36" s="17"/>
      <c r="E36" s="17"/>
      <c r="F36" s="17"/>
      <c r="G36" s="17"/>
      <c r="H36" s="17"/>
      <c r="I36" s="17"/>
      <c r="J36" s="41"/>
    </row>
    <row r="37" spans="1:10" ht="15.75">
      <c r="A37" s="17"/>
      <c r="B37" s="17" t="s">
        <v>16</v>
      </c>
      <c r="C37" s="17"/>
      <c r="D37" s="17"/>
      <c r="E37" s="17"/>
      <c r="F37" s="17"/>
      <c r="G37" s="17"/>
      <c r="H37" s="17"/>
      <c r="I37" s="17"/>
      <c r="J37" s="41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0" t="s">
        <v>139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5.75">
      <c r="A40" s="6"/>
      <c r="B40" s="6"/>
      <c r="C40" s="6"/>
      <c r="D40" s="6"/>
      <c r="E40" s="6"/>
      <c r="F40" s="6"/>
      <c r="G40" s="6"/>
      <c r="H40" s="6"/>
      <c r="J40" s="51" t="s">
        <v>17</v>
      </c>
    </row>
    <row r="41" spans="1:10" ht="15.75" customHeight="1">
      <c r="A41" s="75" t="s">
        <v>115</v>
      </c>
      <c r="B41" s="75" t="s">
        <v>116</v>
      </c>
      <c r="C41" s="75" t="s">
        <v>15</v>
      </c>
      <c r="D41" s="75" t="s">
        <v>117</v>
      </c>
      <c r="E41" s="75" t="s">
        <v>134</v>
      </c>
      <c r="F41" s="75" t="s">
        <v>135</v>
      </c>
      <c r="G41" s="75" t="s">
        <v>136</v>
      </c>
      <c r="H41" s="75" t="s">
        <v>128</v>
      </c>
      <c r="I41" s="75" t="s">
        <v>137</v>
      </c>
      <c r="J41" s="75" t="s">
        <v>111</v>
      </c>
    </row>
    <row r="42" spans="1:10" ht="87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5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41">
        <v>10</v>
      </c>
    </row>
    <row r="44" spans="1:10" ht="15.75">
      <c r="A44" s="17"/>
      <c r="B44" s="18"/>
      <c r="C44" s="17"/>
      <c r="D44" s="17"/>
      <c r="E44" s="17"/>
      <c r="F44" s="17"/>
      <c r="G44" s="17"/>
      <c r="H44" s="17"/>
      <c r="I44" s="17"/>
      <c r="J44" s="41"/>
    </row>
    <row r="45" spans="1:10" ht="15.75">
      <c r="A45" s="17"/>
      <c r="B45" s="18"/>
      <c r="C45" s="17"/>
      <c r="D45" s="17"/>
      <c r="E45" s="17"/>
      <c r="F45" s="17"/>
      <c r="G45" s="17"/>
      <c r="H45" s="17"/>
      <c r="I45" s="17"/>
      <c r="J45" s="41"/>
    </row>
    <row r="46" spans="1:10" ht="15.75">
      <c r="A46" s="17"/>
      <c r="B46" s="18"/>
      <c r="C46" s="17"/>
      <c r="D46" s="17"/>
      <c r="E46" s="17"/>
      <c r="F46" s="17"/>
      <c r="G46" s="17"/>
      <c r="H46" s="17"/>
      <c r="I46" s="17"/>
      <c r="J46" s="41"/>
    </row>
    <row r="47" spans="1:10" ht="15.75">
      <c r="A47" s="17"/>
      <c r="B47" s="17" t="s">
        <v>16</v>
      </c>
      <c r="C47" s="17"/>
      <c r="D47" s="17"/>
      <c r="E47" s="17"/>
      <c r="F47" s="17"/>
      <c r="G47" s="17"/>
      <c r="H47" s="17"/>
      <c r="I47" s="17"/>
      <c r="J47" s="41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5</v>
      </c>
      <c r="B52" s="80"/>
      <c r="C52" s="78" t="s">
        <v>10</v>
      </c>
      <c r="D52" s="78"/>
      <c r="E52" s="78"/>
      <c r="F52" s="6"/>
      <c r="G52" s="6"/>
      <c r="H52" s="78" t="s">
        <v>9</v>
      </c>
      <c r="I52" s="78"/>
    </row>
    <row r="53" spans="1:9" ht="15.75" customHeight="1">
      <c r="A53" s="7"/>
      <c r="C53" s="77" t="s">
        <v>6</v>
      </c>
      <c r="D53" s="77"/>
      <c r="E53" s="77"/>
      <c r="F53" s="6"/>
      <c r="G53" s="6"/>
      <c r="H53" s="77" t="s">
        <v>7</v>
      </c>
      <c r="I53" s="77"/>
    </row>
    <row r="54" spans="1:9" ht="37.5" customHeight="1">
      <c r="A54" s="82" t="s">
        <v>8</v>
      </c>
      <c r="B54" s="82"/>
      <c r="C54" s="83" t="s">
        <v>10</v>
      </c>
      <c r="D54" s="83"/>
      <c r="E54" s="83"/>
      <c r="F54" s="15"/>
      <c r="G54" s="15"/>
      <c r="H54" s="83" t="s">
        <v>9</v>
      </c>
      <c r="I54" s="83"/>
    </row>
    <row r="55" spans="1:9" ht="15.75" customHeight="1">
      <c r="A55" s="7"/>
      <c r="B55" s="4"/>
      <c r="C55" s="77" t="s">
        <v>6</v>
      </c>
      <c r="D55" s="77"/>
      <c r="E55" s="77"/>
      <c r="F55" s="6"/>
      <c r="G55" s="6"/>
      <c r="H55" s="77" t="s">
        <v>7</v>
      </c>
      <c r="I55" s="77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4.281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1" t="s">
        <v>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5.75">
      <c r="M2" s="51" t="s">
        <v>18</v>
      </c>
    </row>
    <row r="3" spans="1:13" ht="47.25" customHeight="1">
      <c r="A3" s="107" t="s">
        <v>65</v>
      </c>
      <c r="B3" s="107" t="s">
        <v>66</v>
      </c>
      <c r="C3" s="107" t="s">
        <v>62</v>
      </c>
      <c r="D3" s="75" t="s">
        <v>134</v>
      </c>
      <c r="E3" s="75"/>
      <c r="F3" s="75" t="s">
        <v>135</v>
      </c>
      <c r="G3" s="75"/>
      <c r="H3" s="75" t="s">
        <v>136</v>
      </c>
      <c r="I3" s="75"/>
      <c r="J3" s="75" t="s">
        <v>128</v>
      </c>
      <c r="K3" s="75"/>
      <c r="L3" s="75" t="s">
        <v>137</v>
      </c>
      <c r="M3" s="75"/>
    </row>
    <row r="4" spans="1:13" ht="109.5" customHeight="1">
      <c r="A4" s="108"/>
      <c r="B4" s="108"/>
      <c r="C4" s="108"/>
      <c r="D4" s="17" t="s">
        <v>64</v>
      </c>
      <c r="E4" s="17" t="s">
        <v>63</v>
      </c>
      <c r="F4" s="17" t="s">
        <v>64</v>
      </c>
      <c r="G4" s="17" t="s">
        <v>63</v>
      </c>
      <c r="H4" s="17" t="s">
        <v>64</v>
      </c>
      <c r="I4" s="17" t="s">
        <v>63</v>
      </c>
      <c r="J4" s="17" t="s">
        <v>64</v>
      </c>
      <c r="K4" s="17" t="s">
        <v>63</v>
      </c>
      <c r="L4" s="17" t="s">
        <v>64</v>
      </c>
      <c r="M4" s="17" t="s">
        <v>63</v>
      </c>
    </row>
    <row r="5" spans="1:13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34.25" customHeight="1">
      <c r="A6" s="52" t="s">
        <v>205</v>
      </c>
      <c r="B6" s="52" t="s">
        <v>206</v>
      </c>
      <c r="C6" s="64">
        <v>30859243</v>
      </c>
      <c r="D6" s="17"/>
      <c r="E6" s="17"/>
      <c r="F6" s="60">
        <f>'Форма 2022-2 П.7'!H8</f>
        <v>20549522.58</v>
      </c>
      <c r="G6" s="61">
        <f>F6/C6*100</f>
        <v>66.5911428222656</v>
      </c>
      <c r="H6" s="64">
        <f>'Форма 2022-2 П.7'!L8</f>
        <v>12560000</v>
      </c>
      <c r="I6" s="17">
        <v>100</v>
      </c>
      <c r="J6" s="17"/>
      <c r="K6" s="17"/>
      <c r="L6" s="17"/>
      <c r="M6" s="17"/>
    </row>
    <row r="7" spans="1:13" ht="15.75">
      <c r="A7" s="17"/>
      <c r="B7" s="17"/>
      <c r="C7" s="64">
        <f>C6</f>
        <v>30859243</v>
      </c>
      <c r="D7" s="17"/>
      <c r="E7" s="17"/>
      <c r="F7" s="60">
        <f>F6</f>
        <v>20549522.58</v>
      </c>
      <c r="G7" s="17"/>
      <c r="H7" s="64">
        <f>H6</f>
        <v>12560000</v>
      </c>
      <c r="I7" s="17"/>
      <c r="J7" s="17"/>
      <c r="K7" s="17"/>
      <c r="L7" s="17"/>
      <c r="M7" s="17"/>
    </row>
    <row r="9" spans="1:13" ht="48" customHeight="1">
      <c r="A9" s="80" t="s">
        <v>157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28.5" customHeight="1">
      <c r="A10" s="81" t="s">
        <v>67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9"/>
  <sheetViews>
    <sheetView view="pageBreakPreview" zoomScale="85" zoomScaleSheetLayoutView="85" zoomScalePageLayoutView="0" workbookViewId="0" topLeftCell="A22">
      <selection activeCell="K38" sqref="K38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6.28125" style="0" customWidth="1"/>
  </cols>
  <sheetData>
    <row r="1" spans="1:18" ht="15.75">
      <c r="A1" s="80" t="s">
        <v>158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80" t="s">
        <v>159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18</v>
      </c>
      <c r="M4" s="13"/>
      <c r="N4" s="13"/>
      <c r="O4" s="13"/>
      <c r="P4" s="13"/>
      <c r="Q4" s="13"/>
      <c r="R4" s="13"/>
    </row>
    <row r="5" spans="1:18" ht="48" customHeight="1">
      <c r="A5" s="75" t="s">
        <v>68</v>
      </c>
      <c r="B5" s="75" t="s">
        <v>4</v>
      </c>
      <c r="C5" s="101" t="s">
        <v>78</v>
      </c>
      <c r="D5" s="101" t="s">
        <v>82</v>
      </c>
      <c r="E5" s="101" t="s">
        <v>83</v>
      </c>
      <c r="F5" s="101"/>
      <c r="G5" s="101" t="s">
        <v>84</v>
      </c>
      <c r="H5" s="101"/>
      <c r="I5" s="101" t="s">
        <v>85</v>
      </c>
      <c r="J5" s="106" t="s">
        <v>87</v>
      </c>
      <c r="K5" s="106"/>
      <c r="L5" s="101" t="s">
        <v>86</v>
      </c>
      <c r="M5" s="29"/>
      <c r="N5" s="29"/>
      <c r="O5" s="29"/>
      <c r="P5" s="29"/>
      <c r="Q5" s="29"/>
      <c r="R5" s="29"/>
    </row>
    <row r="6" spans="1:18" ht="128.25" customHeight="1">
      <c r="A6" s="75"/>
      <c r="B6" s="75"/>
      <c r="C6" s="101"/>
      <c r="D6" s="101"/>
      <c r="E6" s="101"/>
      <c r="F6" s="101"/>
      <c r="G6" s="101"/>
      <c r="H6" s="101"/>
      <c r="I6" s="101"/>
      <c r="J6" s="17" t="s">
        <v>73</v>
      </c>
      <c r="K6" s="17" t="s">
        <v>74</v>
      </c>
      <c r="L6" s="101"/>
      <c r="M6" s="29"/>
      <c r="N6" s="29"/>
      <c r="O6" s="29"/>
      <c r="P6" s="16"/>
      <c r="Q6" s="29"/>
      <c r="R6" s="29"/>
    </row>
    <row r="7" spans="1:18" ht="15.75">
      <c r="A7" s="17">
        <v>1</v>
      </c>
      <c r="B7" s="17">
        <v>2</v>
      </c>
      <c r="C7" s="24">
        <v>3</v>
      </c>
      <c r="D7" s="24">
        <v>4</v>
      </c>
      <c r="E7" s="85">
        <v>5</v>
      </c>
      <c r="F7" s="85"/>
      <c r="G7" s="136">
        <v>6</v>
      </c>
      <c r="H7" s="136"/>
      <c r="I7" s="24">
        <v>7</v>
      </c>
      <c r="J7" s="24">
        <v>8</v>
      </c>
      <c r="K7" s="24">
        <v>9</v>
      </c>
      <c r="L7" s="24">
        <v>10</v>
      </c>
      <c r="M7" s="29"/>
      <c r="N7" s="29"/>
      <c r="O7" s="29"/>
      <c r="P7" s="16"/>
      <c r="Q7" s="29"/>
      <c r="R7" s="29"/>
    </row>
    <row r="8" spans="1:18" ht="15.75">
      <c r="A8" s="17"/>
      <c r="B8" s="17"/>
      <c r="C8" s="24"/>
      <c r="D8" s="24"/>
      <c r="E8" s="85"/>
      <c r="F8" s="85"/>
      <c r="G8" s="85"/>
      <c r="H8" s="85"/>
      <c r="I8" s="24"/>
      <c r="J8" s="24"/>
      <c r="K8" s="24"/>
      <c r="L8" s="24"/>
      <c r="M8" s="29"/>
      <c r="N8" s="29"/>
      <c r="O8" s="29"/>
      <c r="P8" s="16"/>
      <c r="Q8" s="29"/>
      <c r="R8" s="29"/>
    </row>
    <row r="9" spans="1:18" ht="15.75">
      <c r="A9" s="17"/>
      <c r="B9" s="17" t="s">
        <v>16</v>
      </c>
      <c r="C9" s="24"/>
      <c r="D9" s="24"/>
      <c r="E9" s="85"/>
      <c r="F9" s="85"/>
      <c r="G9" s="85"/>
      <c r="H9" s="85"/>
      <c r="I9" s="24"/>
      <c r="J9" s="24"/>
      <c r="K9" s="24"/>
      <c r="L9" s="24"/>
      <c r="M9" s="29"/>
      <c r="N9" s="29"/>
      <c r="O9" s="29"/>
      <c r="P9" s="29"/>
      <c r="Q9" s="29"/>
      <c r="R9" s="29"/>
    </row>
    <row r="10" spans="1:18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>
      <c r="A11" s="80" t="s">
        <v>160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29"/>
      <c r="N11" s="29"/>
      <c r="O11" s="29"/>
      <c r="P11" s="29"/>
      <c r="Q11" s="29"/>
      <c r="R11" s="29"/>
    </row>
    <row r="12" spans="1:18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6" t="s">
        <v>18</v>
      </c>
      <c r="M12" s="29"/>
      <c r="N12" s="29"/>
      <c r="O12" s="29"/>
      <c r="P12" s="29"/>
      <c r="Q12" s="29"/>
      <c r="R12" s="29"/>
    </row>
    <row r="13" spans="1:18" ht="15.75">
      <c r="A13" s="130" t="s">
        <v>68</v>
      </c>
      <c r="B13" s="107" t="s">
        <v>4</v>
      </c>
      <c r="C13" s="75" t="s">
        <v>12</v>
      </c>
      <c r="D13" s="75"/>
      <c r="E13" s="75"/>
      <c r="F13" s="75"/>
      <c r="G13" s="75"/>
      <c r="H13" s="75" t="s">
        <v>102</v>
      </c>
      <c r="I13" s="75"/>
      <c r="J13" s="75"/>
      <c r="K13" s="75"/>
      <c r="L13" s="75"/>
      <c r="M13" s="29"/>
      <c r="N13" s="29"/>
      <c r="O13" s="29"/>
      <c r="P13" s="29"/>
      <c r="Q13" s="29"/>
      <c r="R13" s="29"/>
    </row>
    <row r="14" spans="1:18" ht="98.25" customHeight="1">
      <c r="A14" s="131"/>
      <c r="B14" s="109"/>
      <c r="C14" s="75" t="s">
        <v>69</v>
      </c>
      <c r="D14" s="75" t="s">
        <v>70</v>
      </c>
      <c r="E14" s="75" t="s">
        <v>71</v>
      </c>
      <c r="F14" s="75"/>
      <c r="G14" s="107" t="s">
        <v>75</v>
      </c>
      <c r="H14" s="75" t="s">
        <v>72</v>
      </c>
      <c r="I14" s="107" t="s">
        <v>77</v>
      </c>
      <c r="J14" s="75" t="s">
        <v>71</v>
      </c>
      <c r="K14" s="75"/>
      <c r="L14" s="107" t="s">
        <v>76</v>
      </c>
      <c r="M14" s="29"/>
      <c r="N14" s="29"/>
      <c r="O14" s="29"/>
      <c r="P14" s="29"/>
      <c r="Q14" s="29"/>
      <c r="R14" s="29"/>
    </row>
    <row r="15" spans="1:18" ht="36.75" customHeight="1">
      <c r="A15" s="132"/>
      <c r="B15" s="108"/>
      <c r="C15" s="75"/>
      <c r="D15" s="75"/>
      <c r="E15" s="17" t="s">
        <v>73</v>
      </c>
      <c r="F15" s="17" t="s">
        <v>74</v>
      </c>
      <c r="G15" s="108"/>
      <c r="H15" s="75"/>
      <c r="I15" s="108"/>
      <c r="J15" s="17" t="s">
        <v>73</v>
      </c>
      <c r="K15" s="17" t="s">
        <v>74</v>
      </c>
      <c r="L15" s="108"/>
      <c r="M15" s="29"/>
      <c r="N15" s="29"/>
      <c r="O15" s="29"/>
      <c r="P15" s="29"/>
      <c r="Q15" s="29"/>
      <c r="R15" s="29"/>
    </row>
    <row r="16" spans="1:18" ht="15.7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29"/>
      <c r="N16" s="29"/>
      <c r="O16" s="29"/>
      <c r="P16" s="29"/>
      <c r="Q16" s="29"/>
      <c r="R16" s="29"/>
    </row>
    <row r="17" spans="1:18" ht="87.75" customHeight="1">
      <c r="A17" s="53">
        <v>3210</v>
      </c>
      <c r="B17" s="54" t="s">
        <v>188</v>
      </c>
      <c r="C17" s="60">
        <f>'Форма 2022-2 П.7'!H8</f>
        <v>20549522.58</v>
      </c>
      <c r="D17" s="17"/>
      <c r="E17" s="17"/>
      <c r="F17" s="17"/>
      <c r="G17" s="60">
        <f>C17</f>
        <v>20549522.58</v>
      </c>
      <c r="H17" s="64">
        <f>'Форма 2022-2 П.7'!L8</f>
        <v>12560000</v>
      </c>
      <c r="I17" s="17"/>
      <c r="J17" s="17"/>
      <c r="K17" s="17"/>
      <c r="L17" s="64">
        <f>H17</f>
        <v>12560000</v>
      </c>
      <c r="M17" s="29"/>
      <c r="N17" s="29"/>
      <c r="O17" s="29"/>
      <c r="P17" s="29"/>
      <c r="Q17" s="29"/>
      <c r="R17" s="29"/>
    </row>
    <row r="18" spans="1:18" ht="22.5" customHeight="1">
      <c r="A18" s="17"/>
      <c r="B18" s="17" t="s">
        <v>16</v>
      </c>
      <c r="C18" s="60">
        <f>C17</f>
        <v>20549522.58</v>
      </c>
      <c r="D18" s="17"/>
      <c r="E18" s="17"/>
      <c r="F18" s="17"/>
      <c r="G18" s="60">
        <f>G17</f>
        <v>20549522.58</v>
      </c>
      <c r="H18" s="64">
        <f>H17</f>
        <v>12560000</v>
      </c>
      <c r="I18" s="64"/>
      <c r="J18" s="64"/>
      <c r="K18" s="64"/>
      <c r="L18" s="64">
        <f>L17</f>
        <v>12560000</v>
      </c>
      <c r="M18" s="29"/>
      <c r="N18" s="29"/>
      <c r="O18" s="29"/>
      <c r="P18" s="29"/>
      <c r="Q18" s="29"/>
      <c r="R18" s="29"/>
    </row>
    <row r="20" spans="1:12" ht="15.75" customHeight="1">
      <c r="A20" s="80" t="s">
        <v>161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9:12" ht="15.75">
      <c r="I21" s="31"/>
      <c r="J21" s="31"/>
      <c r="K21" s="31"/>
      <c r="L21" s="16" t="s">
        <v>18</v>
      </c>
    </row>
    <row r="22" spans="1:12" ht="15">
      <c r="A22" s="130" t="s">
        <v>68</v>
      </c>
      <c r="B22" s="107" t="s">
        <v>4</v>
      </c>
      <c r="C22" s="101" t="s">
        <v>78</v>
      </c>
      <c r="D22" s="101"/>
      <c r="E22" s="101" t="s">
        <v>79</v>
      </c>
      <c r="F22" s="101" t="s">
        <v>130</v>
      </c>
      <c r="G22" s="101" t="s">
        <v>162</v>
      </c>
      <c r="H22" s="101" t="s">
        <v>163</v>
      </c>
      <c r="I22" s="101" t="s">
        <v>80</v>
      </c>
      <c r="J22" s="101"/>
      <c r="K22" s="101" t="s">
        <v>81</v>
      </c>
      <c r="L22" s="101"/>
    </row>
    <row r="23" spans="1:12" ht="17.25" customHeight="1">
      <c r="A23" s="131"/>
      <c r="B23" s="109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13.25" customHeight="1">
      <c r="A24" s="132"/>
      <c r="B24" s="108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5.75">
      <c r="A25" s="17">
        <v>1</v>
      </c>
      <c r="B25" s="17">
        <v>2</v>
      </c>
      <c r="C25" s="135">
        <v>3</v>
      </c>
      <c r="D25" s="135"/>
      <c r="E25" s="24">
        <v>4</v>
      </c>
      <c r="F25" s="24">
        <v>5</v>
      </c>
      <c r="G25" s="24">
        <v>6</v>
      </c>
      <c r="H25" s="24">
        <v>7</v>
      </c>
      <c r="I25" s="85">
        <v>8</v>
      </c>
      <c r="J25" s="85"/>
      <c r="K25" s="85">
        <v>9</v>
      </c>
      <c r="L25" s="85"/>
    </row>
    <row r="26" spans="1:12" ht="20.25" customHeight="1">
      <c r="A26" s="17"/>
      <c r="B26" s="17"/>
      <c r="C26" s="105"/>
      <c r="D26" s="105"/>
      <c r="E26" s="33"/>
      <c r="F26" s="33"/>
      <c r="G26" s="33"/>
      <c r="H26" s="33"/>
      <c r="I26" s="126"/>
      <c r="J26" s="127"/>
      <c r="K26" s="126"/>
      <c r="L26" s="127"/>
    </row>
    <row r="27" spans="1:12" ht="18.75" customHeight="1">
      <c r="A27" s="17"/>
      <c r="B27" s="17" t="s">
        <v>16</v>
      </c>
      <c r="C27" s="105"/>
      <c r="D27" s="105"/>
      <c r="E27" s="33"/>
      <c r="F27" s="33"/>
      <c r="G27" s="33"/>
      <c r="H27" s="33"/>
      <c r="I27" s="126"/>
      <c r="J27" s="127"/>
      <c r="K27" s="126"/>
      <c r="L27" s="127"/>
    </row>
    <row r="29" spans="1:12" ht="15.75">
      <c r="A29" s="80" t="s">
        <v>164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44.25" customHeight="1">
      <c r="A30" s="123" t="s">
        <v>207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30.75" customHeight="1">
      <c r="A31" s="80" t="s">
        <v>165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36.75" customHeight="1">
      <c r="A32" s="123" t="s">
        <v>208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1:12" ht="36.75" customHeight="1">
      <c r="A33" s="124" t="s">
        <v>213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2" ht="34.5" customHeight="1">
      <c r="A34" s="125" t="s">
        <v>214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ht="57" customHeight="1"/>
    <row r="36" spans="1:9" ht="39" customHeight="1">
      <c r="A36" s="128" t="s">
        <v>209</v>
      </c>
      <c r="B36" s="128"/>
      <c r="C36" s="128"/>
      <c r="D36" s="65"/>
      <c r="E36" s="129"/>
      <c r="F36" s="129"/>
      <c r="G36" s="66"/>
      <c r="H36" s="121" t="s">
        <v>210</v>
      </c>
      <c r="I36" s="121"/>
    </row>
    <row r="37" spans="1:9" ht="15.75" customHeight="1">
      <c r="A37" s="65"/>
      <c r="D37" s="67"/>
      <c r="E37" s="122" t="s">
        <v>6</v>
      </c>
      <c r="F37" s="122"/>
      <c r="G37" s="66"/>
      <c r="H37" s="122" t="s">
        <v>7</v>
      </c>
      <c r="I37" s="122"/>
    </row>
    <row r="38" spans="1:9" ht="32.25" customHeight="1">
      <c r="A38" s="133" t="s">
        <v>211</v>
      </c>
      <c r="B38" s="133"/>
      <c r="C38" s="133"/>
      <c r="D38" s="69"/>
      <c r="E38" s="70"/>
      <c r="F38" s="70"/>
      <c r="G38" s="71"/>
      <c r="H38" s="121" t="s">
        <v>212</v>
      </c>
      <c r="I38" s="121"/>
    </row>
    <row r="39" spans="1:9" ht="15.75" customHeight="1">
      <c r="A39" s="65"/>
      <c r="B39" s="68"/>
      <c r="D39" s="67"/>
      <c r="E39" s="134" t="s">
        <v>6</v>
      </c>
      <c r="F39" s="134"/>
      <c r="G39" s="66"/>
      <c r="H39" s="122" t="s">
        <v>7</v>
      </c>
      <c r="I39" s="122"/>
    </row>
  </sheetData>
  <sheetProtection/>
  <mergeCells count="64">
    <mergeCell ref="A1:R1"/>
    <mergeCell ref="A3:R3"/>
    <mergeCell ref="B5:B6"/>
    <mergeCell ref="G8:H8"/>
    <mergeCell ref="C5:C6"/>
    <mergeCell ref="G7:H7"/>
    <mergeCell ref="A5:A6"/>
    <mergeCell ref="E7:F7"/>
    <mergeCell ref="E8:F8"/>
    <mergeCell ref="J5:K5"/>
    <mergeCell ref="K26:L26"/>
    <mergeCell ref="E9:F9"/>
    <mergeCell ref="L5:L6"/>
    <mergeCell ref="I5:I6"/>
    <mergeCell ref="G5:H6"/>
    <mergeCell ref="E5:F6"/>
    <mergeCell ref="D5:D6"/>
    <mergeCell ref="C25:D25"/>
    <mergeCell ref="G9:H9"/>
    <mergeCell ref="J14:K14"/>
    <mergeCell ref="A11:L11"/>
    <mergeCell ref="B13:B15"/>
    <mergeCell ref="E39:F39"/>
    <mergeCell ref="A13:A15"/>
    <mergeCell ref="G14:G15"/>
    <mergeCell ref="I14:I15"/>
    <mergeCell ref="C13:G13"/>
    <mergeCell ref="H13:L13"/>
    <mergeCell ref="H22:H24"/>
    <mergeCell ref="G22:G24"/>
    <mergeCell ref="I22:J24"/>
    <mergeCell ref="L14:L15"/>
    <mergeCell ref="A22:A24"/>
    <mergeCell ref="B22:B24"/>
    <mergeCell ref="C22:D24"/>
    <mergeCell ref="E22:E24"/>
    <mergeCell ref="F22:F24"/>
    <mergeCell ref="A38:C38"/>
    <mergeCell ref="E37:F37"/>
    <mergeCell ref="K25:L25"/>
    <mergeCell ref="K22:L24"/>
    <mergeCell ref="C14:C15"/>
    <mergeCell ref="D14:D15"/>
    <mergeCell ref="E14:F14"/>
    <mergeCell ref="H14:H15"/>
    <mergeCell ref="I25:J25"/>
    <mergeCell ref="A20:L20"/>
    <mergeCell ref="K27:L27"/>
    <mergeCell ref="C26:D26"/>
    <mergeCell ref="C27:D27"/>
    <mergeCell ref="I26:J26"/>
    <mergeCell ref="I27:J27"/>
    <mergeCell ref="A36:C36"/>
    <mergeCell ref="E36:F36"/>
    <mergeCell ref="H38:I38"/>
    <mergeCell ref="H39:I39"/>
    <mergeCell ref="A29:L29"/>
    <mergeCell ref="A30:L30"/>
    <mergeCell ref="A31:L31"/>
    <mergeCell ref="A32:L32"/>
    <mergeCell ref="H36:I36"/>
    <mergeCell ref="A33:L33"/>
    <mergeCell ref="A34:L34"/>
    <mergeCell ref="H37:I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6" r:id="rId1"/>
  <rowBreaks count="1" manualBreakCount="1">
    <brk id="27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6" t="s">
        <v>0</v>
      </c>
      <c r="H1" s="86"/>
      <c r="I1" s="86"/>
    </row>
    <row r="2" spans="2:9" ht="15.75" customHeight="1">
      <c r="B2" s="6"/>
      <c r="C2" s="6"/>
      <c r="D2" s="6"/>
      <c r="E2" s="6"/>
      <c r="F2" s="6"/>
      <c r="G2" s="86" t="s">
        <v>1</v>
      </c>
      <c r="H2" s="86"/>
      <c r="I2" s="86"/>
    </row>
    <row r="3" spans="2:9" ht="15.75" customHeight="1">
      <c r="B3" s="6"/>
      <c r="C3" s="6"/>
      <c r="D3" s="6"/>
      <c r="E3" s="6"/>
      <c r="F3" s="6"/>
      <c r="G3" s="86" t="s">
        <v>2</v>
      </c>
      <c r="H3" s="86"/>
      <c r="I3" s="86"/>
    </row>
    <row r="4" spans="1:9" ht="15.75">
      <c r="A4" s="1"/>
      <c r="B4" s="6"/>
      <c r="C4" s="6"/>
      <c r="D4" s="6"/>
      <c r="E4" s="6"/>
      <c r="F4" s="6"/>
      <c r="G4" s="86" t="s">
        <v>11</v>
      </c>
      <c r="H4" s="86"/>
      <c r="I4" s="86"/>
    </row>
    <row r="5" spans="1:9" ht="15.75">
      <c r="A5" s="6"/>
      <c r="B5" s="6"/>
      <c r="C5" s="6"/>
      <c r="D5" s="6"/>
      <c r="E5" s="6"/>
      <c r="F5" s="6"/>
      <c r="G5" s="86" t="s">
        <v>13</v>
      </c>
      <c r="H5" s="86"/>
      <c r="I5" s="8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7" t="s">
        <v>166</v>
      </c>
      <c r="B7" s="87"/>
      <c r="C7" s="87"/>
      <c r="D7" s="87"/>
      <c r="E7" s="87"/>
      <c r="F7" s="87"/>
      <c r="G7" s="87"/>
      <c r="H7" s="87"/>
      <c r="I7" s="8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4" t="s">
        <v>19</v>
      </c>
      <c r="B10" s="84"/>
      <c r="C10" s="84"/>
      <c r="D10" s="84"/>
      <c r="E10" s="84"/>
      <c r="F10" s="84"/>
      <c r="G10" s="89" t="s">
        <v>118</v>
      </c>
      <c r="H10" s="89"/>
      <c r="I10" s="50" t="s">
        <v>126</v>
      </c>
      <c r="J10" s="44"/>
    </row>
    <row r="11" spans="1:10" ht="61.5" customHeight="1">
      <c r="A11" s="137" t="s">
        <v>20</v>
      </c>
      <c r="B11" s="137"/>
      <c r="C11" s="137"/>
      <c r="D11" s="137"/>
      <c r="E11" s="137"/>
      <c r="F11" s="137"/>
      <c r="G11" s="138" t="s">
        <v>109</v>
      </c>
      <c r="H11" s="138"/>
      <c r="I11" s="47" t="s">
        <v>107</v>
      </c>
      <c r="J11" s="46"/>
    </row>
    <row r="12" spans="1:10" ht="0.75" customHeight="1">
      <c r="A12" s="42"/>
      <c r="B12" s="42"/>
      <c r="C12" s="42"/>
      <c r="D12" s="42"/>
      <c r="E12" s="42"/>
      <c r="F12" s="42"/>
      <c r="G12" s="46"/>
      <c r="H12" s="46"/>
      <c r="I12" s="45"/>
      <c r="J12" s="46"/>
    </row>
    <row r="13" spans="1:10" ht="18.75" customHeight="1">
      <c r="A13" s="84" t="s">
        <v>21</v>
      </c>
      <c r="B13" s="84"/>
      <c r="C13" s="84"/>
      <c r="D13" s="84"/>
      <c r="E13" s="84"/>
      <c r="F13" s="84"/>
      <c r="G13" s="89" t="s">
        <v>118</v>
      </c>
      <c r="H13" s="89"/>
      <c r="I13" s="50" t="s">
        <v>126</v>
      </c>
      <c r="J13" s="44"/>
    </row>
    <row r="14" spans="1:10" ht="91.5" customHeight="1">
      <c r="A14" s="137" t="s">
        <v>22</v>
      </c>
      <c r="B14" s="137"/>
      <c r="C14" s="137"/>
      <c r="D14" s="137"/>
      <c r="E14" s="137"/>
      <c r="F14" s="137"/>
      <c r="G14" s="138" t="s">
        <v>119</v>
      </c>
      <c r="H14" s="138"/>
      <c r="I14" s="47" t="s">
        <v>107</v>
      </c>
      <c r="J14" s="46"/>
    </row>
    <row r="15" spans="1:10" ht="21.75" customHeight="1">
      <c r="A15" s="84" t="s">
        <v>125</v>
      </c>
      <c r="B15" s="84"/>
      <c r="C15" s="89" t="s">
        <v>118</v>
      </c>
      <c r="D15" s="89"/>
      <c r="E15" s="89" t="s">
        <v>124</v>
      </c>
      <c r="F15" s="89"/>
      <c r="G15" s="89" t="s">
        <v>118</v>
      </c>
      <c r="H15" s="89"/>
      <c r="I15" s="49">
        <v>22564000000</v>
      </c>
      <c r="J15" s="48"/>
    </row>
    <row r="16" spans="1:10" ht="74.25" customHeight="1">
      <c r="A16" s="138" t="s">
        <v>121</v>
      </c>
      <c r="B16" s="138"/>
      <c r="C16" s="138" t="s">
        <v>122</v>
      </c>
      <c r="D16" s="138"/>
      <c r="E16" s="138" t="s">
        <v>123</v>
      </c>
      <c r="F16" s="138"/>
      <c r="G16" s="138" t="s">
        <v>120</v>
      </c>
      <c r="H16" s="138"/>
      <c r="I16" s="47" t="s">
        <v>108</v>
      </c>
      <c r="J16" s="46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81" t="s">
        <v>89</v>
      </c>
      <c r="B18" s="81"/>
      <c r="C18" s="81"/>
      <c r="D18" s="81"/>
      <c r="E18" s="81"/>
      <c r="F18" s="81"/>
      <c r="G18" s="81"/>
      <c r="H18" s="81"/>
      <c r="I18" s="81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1" t="s">
        <v>167</v>
      </c>
      <c r="B20" s="81"/>
      <c r="C20" s="81"/>
      <c r="D20" s="81"/>
      <c r="E20" s="81"/>
      <c r="F20" s="81"/>
      <c r="G20" s="81"/>
      <c r="H20" s="81"/>
      <c r="I20" s="81"/>
    </row>
    <row r="21" spans="1:9" ht="15.75">
      <c r="A21" s="2"/>
      <c r="I21" s="16" t="s">
        <v>18</v>
      </c>
    </row>
    <row r="22" spans="1:9" ht="62.25" customHeight="1">
      <c r="A22" s="75" t="s">
        <v>68</v>
      </c>
      <c r="B22" s="75" t="s">
        <v>4</v>
      </c>
      <c r="C22" s="107" t="s">
        <v>169</v>
      </c>
      <c r="D22" s="107" t="s">
        <v>135</v>
      </c>
      <c r="E22" s="75" t="s">
        <v>136</v>
      </c>
      <c r="F22" s="75"/>
      <c r="G22" s="75"/>
      <c r="H22" s="75"/>
      <c r="I22" s="75" t="s">
        <v>170</v>
      </c>
    </row>
    <row r="23" spans="1:9" ht="72" customHeight="1">
      <c r="A23" s="75"/>
      <c r="B23" s="75"/>
      <c r="C23" s="108"/>
      <c r="D23" s="108"/>
      <c r="E23" s="75" t="s">
        <v>72</v>
      </c>
      <c r="F23" s="75"/>
      <c r="G23" s="75" t="s">
        <v>93</v>
      </c>
      <c r="H23" s="75"/>
      <c r="I23" s="75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75">
        <v>5</v>
      </c>
      <c r="F24" s="75"/>
      <c r="G24" s="100">
        <v>6</v>
      </c>
      <c r="H24" s="100"/>
      <c r="I24" s="17">
        <v>7</v>
      </c>
    </row>
    <row r="25" spans="1:9" ht="15.75">
      <c r="A25" s="17"/>
      <c r="B25" s="28"/>
      <c r="C25" s="28"/>
      <c r="D25" s="28"/>
      <c r="E25" s="75"/>
      <c r="F25" s="75"/>
      <c r="G25" s="100"/>
      <c r="H25" s="100"/>
      <c r="I25" s="28"/>
    </row>
    <row r="26" spans="1:9" ht="15.75">
      <c r="A26" s="17"/>
      <c r="B26" s="34"/>
      <c r="C26" s="28"/>
      <c r="D26" s="28"/>
      <c r="E26" s="75"/>
      <c r="F26" s="75"/>
      <c r="G26" s="100"/>
      <c r="H26" s="100"/>
      <c r="I26" s="28"/>
    </row>
    <row r="27" spans="1:9" ht="15.75">
      <c r="A27" s="26"/>
      <c r="B27" s="36"/>
      <c r="C27" s="37"/>
      <c r="D27" s="37"/>
      <c r="E27" s="26"/>
      <c r="F27" s="26"/>
      <c r="G27" s="38"/>
      <c r="H27" s="38"/>
      <c r="I27" s="37"/>
    </row>
    <row r="28" spans="1:9" ht="15.75">
      <c r="A28" s="84" t="s">
        <v>104</v>
      </c>
      <c r="B28" s="84"/>
      <c r="C28" s="84"/>
      <c r="D28" s="84"/>
      <c r="E28" s="84"/>
      <c r="F28" s="84"/>
      <c r="G28" s="84"/>
      <c r="H28" s="84"/>
      <c r="I28" s="84"/>
    </row>
    <row r="30" spans="1:9" ht="95.25" customHeight="1">
      <c r="A30" s="17" t="s">
        <v>40</v>
      </c>
      <c r="B30" s="17" t="s">
        <v>4</v>
      </c>
      <c r="C30" s="17" t="s">
        <v>42</v>
      </c>
      <c r="D30" s="101" t="s">
        <v>43</v>
      </c>
      <c r="E30" s="101"/>
      <c r="F30" s="139" t="s">
        <v>171</v>
      </c>
      <c r="G30" s="139"/>
      <c r="H30" s="101" t="s">
        <v>172</v>
      </c>
      <c r="I30" s="101"/>
    </row>
    <row r="31" spans="1:9" ht="15.75">
      <c r="A31" s="17">
        <v>1</v>
      </c>
      <c r="B31" s="17">
        <v>2</v>
      </c>
      <c r="C31" s="17">
        <v>3</v>
      </c>
      <c r="D31" s="85">
        <v>4</v>
      </c>
      <c r="E31" s="85"/>
      <c r="F31" s="85">
        <v>5</v>
      </c>
      <c r="G31" s="85"/>
      <c r="H31" s="85">
        <v>6</v>
      </c>
      <c r="I31" s="85"/>
    </row>
    <row r="32" spans="1:9" ht="15.75">
      <c r="A32" s="17"/>
      <c r="B32" s="35" t="s">
        <v>44</v>
      </c>
      <c r="C32" s="17"/>
      <c r="D32" s="85"/>
      <c r="E32" s="85"/>
      <c r="F32" s="85"/>
      <c r="G32" s="85"/>
      <c r="H32" s="85"/>
      <c r="I32" s="85"/>
    </row>
    <row r="33" spans="1:9" ht="15.75">
      <c r="A33" s="17"/>
      <c r="B33" s="35"/>
      <c r="C33" s="17"/>
      <c r="D33" s="85"/>
      <c r="E33" s="85"/>
      <c r="F33" s="85"/>
      <c r="G33" s="85"/>
      <c r="H33" s="85"/>
      <c r="I33" s="85"/>
    </row>
    <row r="34" spans="1:9" ht="15.75">
      <c r="A34" s="17"/>
      <c r="B34" s="35" t="s">
        <v>45</v>
      </c>
      <c r="C34" s="17"/>
      <c r="D34" s="85"/>
      <c r="E34" s="85"/>
      <c r="F34" s="85"/>
      <c r="G34" s="85"/>
      <c r="H34" s="85"/>
      <c r="I34" s="85"/>
    </row>
    <row r="35" spans="1:9" ht="15.75">
      <c r="A35" s="17"/>
      <c r="B35" s="35"/>
      <c r="C35" s="17"/>
      <c r="D35" s="85"/>
      <c r="E35" s="85"/>
      <c r="F35" s="85"/>
      <c r="G35" s="85"/>
      <c r="H35" s="85"/>
      <c r="I35" s="85"/>
    </row>
    <row r="36" spans="1:9" ht="15.75">
      <c r="A36" s="17"/>
      <c r="B36" s="35" t="s">
        <v>46</v>
      </c>
      <c r="C36" s="17"/>
      <c r="D36" s="85"/>
      <c r="E36" s="85"/>
      <c r="F36" s="85"/>
      <c r="G36" s="85"/>
      <c r="H36" s="85"/>
      <c r="I36" s="85"/>
    </row>
    <row r="37" spans="1:9" ht="15.75">
      <c r="A37" s="17"/>
      <c r="B37" s="35"/>
      <c r="C37" s="17"/>
      <c r="D37" s="85"/>
      <c r="E37" s="85"/>
      <c r="F37" s="85"/>
      <c r="G37" s="85"/>
      <c r="H37" s="85"/>
      <c r="I37" s="85"/>
    </row>
    <row r="38" spans="1:9" ht="15.75">
      <c r="A38" s="17"/>
      <c r="B38" s="35" t="s">
        <v>47</v>
      </c>
      <c r="C38" s="17"/>
      <c r="D38" s="85"/>
      <c r="E38" s="85"/>
      <c r="F38" s="85"/>
      <c r="G38" s="85"/>
      <c r="H38" s="85"/>
      <c r="I38" s="85"/>
    </row>
    <row r="39" spans="1:9" ht="15.75">
      <c r="A39" s="17"/>
      <c r="B39" s="35"/>
      <c r="C39" s="17"/>
      <c r="D39" s="85"/>
      <c r="E39" s="85"/>
      <c r="F39" s="85"/>
      <c r="G39" s="85"/>
      <c r="H39" s="85"/>
      <c r="I39" s="85"/>
    </row>
    <row r="41" spans="1:9" ht="37.5" customHeight="1">
      <c r="A41" s="82" t="s">
        <v>173</v>
      </c>
      <c r="B41" s="82"/>
      <c r="C41" s="82"/>
      <c r="D41" s="82"/>
      <c r="E41" s="82"/>
      <c r="F41" s="82"/>
      <c r="G41" s="82"/>
      <c r="H41" s="82"/>
      <c r="I41" s="82"/>
    </row>
    <row r="42" spans="1:9" ht="25.5" customHeight="1">
      <c r="A42" s="140" t="s">
        <v>90</v>
      </c>
      <c r="B42" s="140"/>
      <c r="C42" s="140"/>
      <c r="D42" s="140"/>
      <c r="E42" s="140"/>
      <c r="F42" s="140"/>
      <c r="G42" s="140"/>
      <c r="H42" s="140"/>
      <c r="I42" s="140"/>
    </row>
    <row r="44" spans="1:9" ht="15.75">
      <c r="A44" s="17" t="s">
        <v>16</v>
      </c>
      <c r="B44" s="17"/>
      <c r="C44" s="17"/>
      <c r="D44" s="17"/>
      <c r="E44" s="75"/>
      <c r="F44" s="75"/>
      <c r="G44" s="136"/>
      <c r="H44" s="136"/>
      <c r="I44" s="17"/>
    </row>
    <row r="46" spans="1:9" ht="15.75">
      <c r="A46" s="84" t="s">
        <v>168</v>
      </c>
      <c r="B46" s="84"/>
      <c r="C46" s="84"/>
      <c r="D46" s="84"/>
      <c r="E46" s="84"/>
      <c r="F46" s="84"/>
      <c r="G46" s="84"/>
      <c r="H46" s="84"/>
      <c r="I46" s="84"/>
    </row>
    <row r="47" ht="15.75">
      <c r="I47" s="16" t="s">
        <v>18</v>
      </c>
    </row>
    <row r="48" spans="1:9" ht="15.75" customHeight="1">
      <c r="A48" s="75" t="s">
        <v>68</v>
      </c>
      <c r="B48" s="75" t="s">
        <v>4</v>
      </c>
      <c r="C48" s="75" t="s">
        <v>128</v>
      </c>
      <c r="D48" s="75"/>
      <c r="E48" s="75" t="s">
        <v>137</v>
      </c>
      <c r="F48" s="75"/>
      <c r="G48" s="75"/>
      <c r="H48" s="75"/>
      <c r="I48" s="75" t="s">
        <v>174</v>
      </c>
    </row>
    <row r="49" spans="1:9" ht="120" customHeight="1">
      <c r="A49" s="75"/>
      <c r="B49" s="75"/>
      <c r="C49" s="17" t="s">
        <v>91</v>
      </c>
      <c r="D49" s="17" t="s">
        <v>92</v>
      </c>
      <c r="E49" s="75" t="s">
        <v>91</v>
      </c>
      <c r="F49" s="75"/>
      <c r="G49" s="75" t="s">
        <v>93</v>
      </c>
      <c r="H49" s="75"/>
      <c r="I49" s="75"/>
    </row>
    <row r="50" spans="1:9" ht="15.75">
      <c r="A50" s="17">
        <v>1</v>
      </c>
      <c r="B50" s="17">
        <v>2</v>
      </c>
      <c r="C50" s="17">
        <v>3</v>
      </c>
      <c r="D50" s="17">
        <v>4</v>
      </c>
      <c r="E50" s="75">
        <v>5</v>
      </c>
      <c r="F50" s="75"/>
      <c r="G50" s="100">
        <v>6</v>
      </c>
      <c r="H50" s="100"/>
      <c r="I50" s="17">
        <v>7</v>
      </c>
    </row>
    <row r="51" spans="1:9" ht="15.75">
      <c r="A51" s="17"/>
      <c r="B51" s="28"/>
      <c r="C51" s="28"/>
      <c r="D51" s="28"/>
      <c r="E51" s="75"/>
      <c r="F51" s="75"/>
      <c r="G51" s="100"/>
      <c r="H51" s="100"/>
      <c r="I51" s="28"/>
    </row>
    <row r="52" spans="1:9" ht="15.75">
      <c r="A52" s="17"/>
      <c r="B52" s="34"/>
      <c r="C52" s="28"/>
      <c r="D52" s="28"/>
      <c r="E52" s="75"/>
      <c r="F52" s="75"/>
      <c r="G52" s="100"/>
      <c r="H52" s="100"/>
      <c r="I52" s="28"/>
    </row>
    <row r="54" spans="1:9" ht="15.75">
      <c r="A54" s="84" t="s">
        <v>105</v>
      </c>
      <c r="B54" s="84"/>
      <c r="C54" s="84"/>
      <c r="D54" s="84"/>
      <c r="E54" s="84"/>
      <c r="F54" s="84"/>
      <c r="G54" s="84"/>
      <c r="H54" s="84"/>
      <c r="I54" s="84"/>
    </row>
    <row r="56" spans="1:9" ht="110.25">
      <c r="A56" s="17" t="s">
        <v>40</v>
      </c>
      <c r="B56" s="17" t="s">
        <v>4</v>
      </c>
      <c r="C56" s="17" t="s">
        <v>42</v>
      </c>
      <c r="D56" s="101" t="s">
        <v>43</v>
      </c>
      <c r="E56" s="101"/>
      <c r="F56" s="17" t="s">
        <v>131</v>
      </c>
      <c r="G56" s="17" t="s">
        <v>132</v>
      </c>
      <c r="H56" s="17" t="s">
        <v>175</v>
      </c>
      <c r="I56" s="17" t="s">
        <v>176</v>
      </c>
    </row>
    <row r="57" spans="1:9" ht="15.75">
      <c r="A57" s="17">
        <v>1</v>
      </c>
      <c r="B57" s="17">
        <v>2</v>
      </c>
      <c r="C57" s="17">
        <v>3</v>
      </c>
      <c r="D57" s="85">
        <v>4</v>
      </c>
      <c r="E57" s="85"/>
      <c r="F57" s="17">
        <v>5</v>
      </c>
      <c r="G57" s="17">
        <v>6</v>
      </c>
      <c r="H57" s="17">
        <v>7</v>
      </c>
      <c r="I57" s="17">
        <v>8</v>
      </c>
    </row>
    <row r="58" spans="1:9" ht="15.75">
      <c r="A58" s="17"/>
      <c r="B58" s="35" t="s">
        <v>44</v>
      </c>
      <c r="C58" s="17"/>
      <c r="D58" s="85"/>
      <c r="E58" s="85"/>
      <c r="F58" s="17"/>
      <c r="G58" s="17"/>
      <c r="H58" s="17"/>
      <c r="I58" s="17"/>
    </row>
    <row r="59" spans="1:9" ht="15.75">
      <c r="A59" s="17"/>
      <c r="B59" s="35"/>
      <c r="C59" s="17"/>
      <c r="D59" s="85"/>
      <c r="E59" s="85"/>
      <c r="F59" s="17"/>
      <c r="G59" s="17"/>
      <c r="H59" s="17"/>
      <c r="I59" s="17"/>
    </row>
    <row r="60" spans="1:9" ht="15.75">
      <c r="A60" s="17"/>
      <c r="B60" s="35" t="s">
        <v>45</v>
      </c>
      <c r="C60" s="17"/>
      <c r="D60" s="85"/>
      <c r="E60" s="85"/>
      <c r="F60" s="17"/>
      <c r="G60" s="17"/>
      <c r="H60" s="17"/>
      <c r="I60" s="17"/>
    </row>
    <row r="61" spans="1:9" ht="15.75">
      <c r="A61" s="17"/>
      <c r="B61" s="35"/>
      <c r="C61" s="17"/>
      <c r="D61" s="85"/>
      <c r="E61" s="85"/>
      <c r="F61" s="17"/>
      <c r="G61" s="17"/>
      <c r="H61" s="17"/>
      <c r="I61" s="17"/>
    </row>
    <row r="62" spans="1:9" ht="15.75">
      <c r="A62" s="17"/>
      <c r="B62" s="35" t="s">
        <v>46</v>
      </c>
      <c r="C62" s="17"/>
      <c r="D62" s="85"/>
      <c r="E62" s="85"/>
      <c r="F62" s="17"/>
      <c r="G62" s="17"/>
      <c r="H62" s="17"/>
      <c r="I62" s="17"/>
    </row>
    <row r="63" spans="1:9" ht="15.75">
      <c r="A63" s="17"/>
      <c r="B63" s="35"/>
      <c r="C63" s="17"/>
      <c r="D63" s="85"/>
      <c r="E63" s="85"/>
      <c r="F63" s="17"/>
      <c r="G63" s="17"/>
      <c r="H63" s="17"/>
      <c r="I63" s="17"/>
    </row>
    <row r="64" spans="1:9" ht="15.75">
      <c r="A64" s="17"/>
      <c r="B64" s="35" t="s">
        <v>47</v>
      </c>
      <c r="C64" s="17"/>
      <c r="D64" s="85"/>
      <c r="E64" s="85"/>
      <c r="F64" s="17"/>
      <c r="G64" s="17"/>
      <c r="H64" s="17"/>
      <c r="I64" s="17"/>
    </row>
    <row r="65" spans="1:9" ht="15.75">
      <c r="A65" s="17"/>
      <c r="B65" s="35"/>
      <c r="C65" s="17"/>
      <c r="D65" s="85"/>
      <c r="E65" s="85"/>
      <c r="F65" s="17"/>
      <c r="G65" s="17"/>
      <c r="H65" s="17"/>
      <c r="I65" s="17"/>
    </row>
    <row r="67" spans="1:9" ht="42" customHeight="1">
      <c r="A67" s="80" t="s">
        <v>177</v>
      </c>
      <c r="B67" s="80"/>
      <c r="C67" s="80"/>
      <c r="D67" s="80"/>
      <c r="E67" s="80"/>
      <c r="F67" s="80"/>
      <c r="G67" s="80"/>
      <c r="H67" s="80"/>
      <c r="I67" s="80"/>
    </row>
    <row r="68" spans="1:9" ht="15">
      <c r="A68" s="140" t="s">
        <v>90</v>
      </c>
      <c r="B68" s="140"/>
      <c r="C68" s="140"/>
      <c r="D68" s="140"/>
      <c r="E68" s="140"/>
      <c r="F68" s="140"/>
      <c r="G68" s="140"/>
      <c r="H68" s="140"/>
      <c r="I68" s="140"/>
    </row>
    <row r="70" spans="1:9" ht="15.75">
      <c r="A70" s="17" t="s">
        <v>16</v>
      </c>
      <c r="B70" s="17"/>
      <c r="C70" s="17"/>
      <c r="D70" s="17"/>
      <c r="E70" s="75"/>
      <c r="F70" s="75"/>
      <c r="G70" s="136"/>
      <c r="H70" s="136"/>
      <c r="I70" s="17"/>
    </row>
    <row r="74" spans="1:9" ht="15.75">
      <c r="A74" s="80" t="s">
        <v>5</v>
      </c>
      <c r="B74" s="80"/>
      <c r="C74" s="78" t="s">
        <v>10</v>
      </c>
      <c r="D74" s="78"/>
      <c r="E74" s="78"/>
      <c r="F74" s="6"/>
      <c r="G74" s="6"/>
      <c r="H74" s="78" t="s">
        <v>9</v>
      </c>
      <c r="I74" s="78"/>
    </row>
    <row r="75" spans="1:9" ht="15.75">
      <c r="A75" s="7"/>
      <c r="C75" s="77" t="s">
        <v>6</v>
      </c>
      <c r="D75" s="77"/>
      <c r="E75" s="77"/>
      <c r="F75" s="6"/>
      <c r="G75" s="6"/>
      <c r="H75" s="77" t="s">
        <v>7</v>
      </c>
      <c r="I75" s="77"/>
    </row>
    <row r="76" spans="1:9" ht="15.75">
      <c r="A76" s="82" t="s">
        <v>8</v>
      </c>
      <c r="B76" s="82"/>
      <c r="C76" s="83" t="s">
        <v>10</v>
      </c>
      <c r="D76" s="83"/>
      <c r="E76" s="83"/>
      <c r="F76" s="15"/>
      <c r="G76" s="15"/>
      <c r="H76" s="83" t="s">
        <v>9</v>
      </c>
      <c r="I76" s="83"/>
    </row>
    <row r="77" spans="1:9" ht="15.75">
      <c r="A77" s="7"/>
      <c r="B77" s="11"/>
      <c r="C77" s="77" t="s">
        <v>6</v>
      </c>
      <c r="D77" s="77"/>
      <c r="E77" s="77"/>
      <c r="F77" s="6"/>
      <c r="G77" s="6"/>
      <c r="H77" s="77" t="s">
        <v>7</v>
      </c>
      <c r="I77" s="77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3">
      <selection activeCell="G15" sqref="G15:H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6" t="s">
        <v>0</v>
      </c>
      <c r="I1" s="86"/>
      <c r="J1" s="86"/>
    </row>
    <row r="2" spans="3:10" ht="15.75" customHeight="1">
      <c r="C2" s="6"/>
      <c r="D2" s="6"/>
      <c r="E2" s="6"/>
      <c r="F2" s="6"/>
      <c r="G2" s="6"/>
      <c r="H2" s="86" t="s">
        <v>1</v>
      </c>
      <c r="I2" s="86"/>
      <c r="J2" s="86"/>
    </row>
    <row r="3" spans="3:10" ht="15.75" customHeight="1">
      <c r="C3" s="6"/>
      <c r="D3" s="6"/>
      <c r="E3" s="6"/>
      <c r="F3" s="6"/>
      <c r="G3" s="6"/>
      <c r="H3" s="86" t="s">
        <v>2</v>
      </c>
      <c r="I3" s="86"/>
      <c r="J3" s="86"/>
    </row>
    <row r="4" spans="1:10" ht="15.75">
      <c r="A4" s="1"/>
      <c r="B4" s="1"/>
      <c r="C4" s="6"/>
      <c r="D4" s="6"/>
      <c r="E4" s="6"/>
      <c r="F4" s="6"/>
      <c r="G4" s="6"/>
      <c r="H4" s="86" t="s">
        <v>11</v>
      </c>
      <c r="I4" s="86"/>
      <c r="J4" s="86"/>
    </row>
    <row r="5" spans="1:10" ht="15.75">
      <c r="A5" s="6"/>
      <c r="B5" s="6"/>
      <c r="C5" s="6"/>
      <c r="D5" s="6"/>
      <c r="E5" s="6"/>
      <c r="F5" s="6"/>
      <c r="G5" s="6"/>
      <c r="H5" s="86" t="s">
        <v>13</v>
      </c>
      <c r="I5" s="86"/>
      <c r="J5" s="86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7" t="s">
        <v>140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0" t="s">
        <v>178</v>
      </c>
      <c r="B10" s="90"/>
      <c r="C10" s="90"/>
      <c r="D10" s="90"/>
      <c r="E10" s="90"/>
      <c r="F10" s="90"/>
      <c r="G10" s="93">
        <v>14</v>
      </c>
      <c r="H10" s="93"/>
      <c r="I10" s="99" t="s">
        <v>179</v>
      </c>
      <c r="J10" s="99"/>
    </row>
    <row r="11" spans="1:10" ht="34.5" customHeight="1">
      <c r="A11" s="79" t="s">
        <v>20</v>
      </c>
      <c r="B11" s="79"/>
      <c r="C11" s="79"/>
      <c r="D11" s="79"/>
      <c r="E11" s="79"/>
      <c r="F11" s="79"/>
      <c r="G11" s="88" t="s">
        <v>109</v>
      </c>
      <c r="H11" s="88"/>
      <c r="I11" s="88" t="s">
        <v>107</v>
      </c>
      <c r="J11" s="88"/>
    </row>
    <row r="12" spans="1:10" ht="18.75" customHeight="1">
      <c r="A12" s="9"/>
      <c r="B12" s="42"/>
      <c r="C12" s="9"/>
      <c r="D12" s="9"/>
      <c r="E12" s="9"/>
      <c r="F12" s="9"/>
      <c r="G12" s="46"/>
      <c r="H12" s="46"/>
      <c r="I12" s="46"/>
      <c r="J12" s="46"/>
    </row>
    <row r="13" spans="1:10" ht="18.75" customHeight="1">
      <c r="A13" s="90" t="s">
        <v>180</v>
      </c>
      <c r="B13" s="90"/>
      <c r="C13" s="90"/>
      <c r="D13" s="90"/>
      <c r="E13" s="90"/>
      <c r="F13" s="90"/>
      <c r="G13" s="93">
        <v>141</v>
      </c>
      <c r="H13" s="93"/>
      <c r="I13" s="94" t="s">
        <v>179</v>
      </c>
      <c r="J13" s="94"/>
    </row>
    <row r="14" spans="1:10" ht="66.75" customHeight="1">
      <c r="A14" s="79" t="s">
        <v>22</v>
      </c>
      <c r="B14" s="79"/>
      <c r="C14" s="79"/>
      <c r="D14" s="79"/>
      <c r="E14" s="79"/>
      <c r="F14" s="79"/>
      <c r="G14" s="88" t="s">
        <v>119</v>
      </c>
      <c r="H14" s="88"/>
      <c r="I14" s="88" t="s">
        <v>107</v>
      </c>
      <c r="J14" s="88"/>
    </row>
    <row r="15" spans="1:10" ht="21.75" customHeight="1">
      <c r="A15" s="90" t="s">
        <v>181</v>
      </c>
      <c r="B15" s="90"/>
      <c r="C15" s="91" t="s">
        <v>182</v>
      </c>
      <c r="D15" s="91"/>
      <c r="E15" s="92" t="s">
        <v>183</v>
      </c>
      <c r="F15" s="92"/>
      <c r="G15" s="95" t="s">
        <v>184</v>
      </c>
      <c r="H15" s="95"/>
      <c r="I15" s="96">
        <v>22564000000</v>
      </c>
      <c r="J15" s="96"/>
    </row>
    <row r="16" spans="1:10" ht="66.75" customHeight="1">
      <c r="A16" s="77" t="s">
        <v>121</v>
      </c>
      <c r="B16" s="77"/>
      <c r="C16" s="77" t="s">
        <v>122</v>
      </c>
      <c r="D16" s="77"/>
      <c r="E16" s="77" t="s">
        <v>123</v>
      </c>
      <c r="F16" s="77"/>
      <c r="G16" s="88" t="s">
        <v>120</v>
      </c>
      <c r="H16" s="88"/>
      <c r="I16" s="88" t="s">
        <v>108</v>
      </c>
      <c r="J16" s="88"/>
    </row>
    <row r="17" spans="1:10" ht="21.75" customHeight="1">
      <c r="A17" s="9"/>
      <c r="B17" s="42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81" t="s">
        <v>141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1" t="s">
        <v>95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28.5" customHeight="1">
      <c r="A21" s="98" t="s">
        <v>185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21.75" customHeight="1">
      <c r="A22" s="81" t="s">
        <v>96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30.75" customHeight="1">
      <c r="A23" s="98" t="s">
        <v>186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21.75" customHeight="1">
      <c r="A24" s="81" t="s">
        <v>97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61.5" customHeight="1">
      <c r="A25" s="97" t="s">
        <v>187</v>
      </c>
      <c r="B25" s="97"/>
      <c r="C25" s="97"/>
      <c r="D25" s="97"/>
      <c r="E25" s="97"/>
      <c r="F25" s="97"/>
      <c r="G25" s="97"/>
      <c r="H25" s="97"/>
      <c r="I25" s="97"/>
      <c r="J25" s="97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L12" sqref="L12:N12"/>
    </sheetView>
  </sheetViews>
  <sheetFormatPr defaultColWidth="9.140625" defaultRowHeight="15"/>
  <cols>
    <col min="1" max="1" width="10.7109375" style="0" customWidth="1"/>
    <col min="2" max="2" width="22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281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142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51" t="s">
        <v>18</v>
      </c>
    </row>
    <row r="5" spans="1:14" ht="15.75" customHeight="1">
      <c r="A5" s="75" t="s">
        <v>23</v>
      </c>
      <c r="B5" s="75" t="s">
        <v>4</v>
      </c>
      <c r="C5" s="75" t="s">
        <v>134</v>
      </c>
      <c r="D5" s="75"/>
      <c r="E5" s="75"/>
      <c r="F5" s="75"/>
      <c r="G5" s="75" t="s">
        <v>135</v>
      </c>
      <c r="H5" s="75"/>
      <c r="I5" s="75"/>
      <c r="J5" s="75"/>
      <c r="K5" s="75" t="s">
        <v>136</v>
      </c>
      <c r="L5" s="75"/>
      <c r="M5" s="75"/>
      <c r="N5" s="75"/>
    </row>
    <row r="6" spans="1:14" ht="54.75" customHeight="1">
      <c r="A6" s="75"/>
      <c r="B6" s="75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51.75" customHeight="1">
      <c r="A8" s="17"/>
      <c r="B8" s="18" t="s">
        <v>27</v>
      </c>
      <c r="C8" s="17"/>
      <c r="D8" s="17" t="s">
        <v>28</v>
      </c>
      <c r="E8" s="17" t="s">
        <v>28</v>
      </c>
      <c r="F8" s="17"/>
      <c r="G8" s="17"/>
      <c r="H8" s="17" t="s">
        <v>28</v>
      </c>
      <c r="I8" s="17" t="s">
        <v>28</v>
      </c>
      <c r="J8" s="17"/>
      <c r="K8" s="17"/>
      <c r="L8" s="17" t="s">
        <v>28</v>
      </c>
      <c r="M8" s="17" t="s">
        <v>28</v>
      </c>
      <c r="N8" s="17"/>
    </row>
    <row r="9" spans="1:14" ht="81" customHeight="1">
      <c r="A9" s="17"/>
      <c r="B9" s="18" t="s">
        <v>30</v>
      </c>
      <c r="C9" s="17" t="s">
        <v>28</v>
      </c>
      <c r="D9" s="17"/>
      <c r="E9" s="17"/>
      <c r="F9" s="17"/>
      <c r="G9" s="17" t="s">
        <v>28</v>
      </c>
      <c r="H9" s="17"/>
      <c r="I9" s="17"/>
      <c r="J9" s="17"/>
      <c r="K9" s="17" t="s">
        <v>28</v>
      </c>
      <c r="L9" s="17"/>
      <c r="M9" s="17"/>
      <c r="N9" s="17"/>
    </row>
    <row r="10" spans="2:14" ht="69.75" customHeight="1">
      <c r="B10" s="18" t="s">
        <v>31</v>
      </c>
      <c r="C10" s="17" t="s">
        <v>28</v>
      </c>
      <c r="D10" s="17"/>
      <c r="E10" s="17"/>
      <c r="F10" s="17"/>
      <c r="G10" s="17" t="s">
        <v>28</v>
      </c>
      <c r="H10" s="60">
        <f>'Форма 2022-2 П.6'!H8</f>
        <v>20549522.58</v>
      </c>
      <c r="I10" s="60">
        <f>H10</f>
        <v>20549522.58</v>
      </c>
      <c r="J10" s="60">
        <f>H10</f>
        <v>20549522.58</v>
      </c>
      <c r="K10" s="17" t="s">
        <v>28</v>
      </c>
      <c r="L10" s="64">
        <f>'Форма 2022-2 П.6'!L8</f>
        <v>12560000</v>
      </c>
      <c r="M10" s="64">
        <f>L10</f>
        <v>12560000</v>
      </c>
      <c r="N10" s="64">
        <f>L10</f>
        <v>12560000</v>
      </c>
    </row>
    <row r="11" spans="1:14" ht="38.25" customHeight="1">
      <c r="A11" s="17"/>
      <c r="B11" s="18" t="s">
        <v>29</v>
      </c>
      <c r="C11" s="17" t="s">
        <v>28</v>
      </c>
      <c r="D11" s="17"/>
      <c r="E11" s="17"/>
      <c r="F11" s="17"/>
      <c r="G11" s="17" t="s">
        <v>28</v>
      </c>
      <c r="H11" s="17"/>
      <c r="I11" s="17"/>
      <c r="J11" s="17"/>
      <c r="K11" s="17" t="s">
        <v>28</v>
      </c>
      <c r="L11" s="17"/>
      <c r="M11" s="17"/>
      <c r="N11" s="17"/>
    </row>
    <row r="12" spans="1:14" ht="21" customHeight="1">
      <c r="A12" s="17"/>
      <c r="B12" s="17" t="s">
        <v>16</v>
      </c>
      <c r="C12" s="17"/>
      <c r="D12" s="17"/>
      <c r="E12" s="17"/>
      <c r="F12" s="17"/>
      <c r="G12" s="17"/>
      <c r="H12" s="60">
        <f>H10</f>
        <v>20549522.58</v>
      </c>
      <c r="I12" s="60">
        <f>I10</f>
        <v>20549522.58</v>
      </c>
      <c r="J12" s="60">
        <f>J10</f>
        <v>20549522.58</v>
      </c>
      <c r="K12" s="17"/>
      <c r="L12" s="64">
        <f>L10</f>
        <v>12560000</v>
      </c>
      <c r="M12" s="64">
        <f>M10</f>
        <v>12560000</v>
      </c>
      <c r="N12" s="64">
        <f>N10</f>
        <v>12560000</v>
      </c>
    </row>
    <row r="14" spans="1:13" ht="15.75">
      <c r="A14" s="81" t="s">
        <v>143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ht="15.75">
      <c r="N15" s="51" t="s">
        <v>18</v>
      </c>
    </row>
    <row r="16" spans="1:14" ht="18" customHeight="1">
      <c r="A16" s="75" t="s">
        <v>23</v>
      </c>
      <c r="B16" s="75" t="s">
        <v>4</v>
      </c>
      <c r="C16" s="106" t="s">
        <v>128</v>
      </c>
      <c r="D16" s="106"/>
      <c r="E16" s="106"/>
      <c r="F16" s="106"/>
      <c r="G16" s="106"/>
      <c r="H16" s="106"/>
      <c r="I16" s="102" t="s">
        <v>137</v>
      </c>
      <c r="J16" s="103"/>
      <c r="K16" s="103"/>
      <c r="L16" s="103"/>
      <c r="M16" s="103"/>
      <c r="N16" s="104"/>
    </row>
    <row r="17" spans="1:14" ht="15" customHeight="1">
      <c r="A17" s="75"/>
      <c r="B17" s="75"/>
      <c r="C17" s="101" t="s">
        <v>24</v>
      </c>
      <c r="D17" s="101"/>
      <c r="E17" s="101" t="s">
        <v>25</v>
      </c>
      <c r="F17" s="101"/>
      <c r="G17" s="101" t="s">
        <v>26</v>
      </c>
      <c r="H17" s="101" t="s">
        <v>33</v>
      </c>
      <c r="I17" s="101" t="s">
        <v>24</v>
      </c>
      <c r="J17" s="101"/>
      <c r="K17" s="101" t="s">
        <v>25</v>
      </c>
      <c r="L17" s="101"/>
      <c r="M17" s="101" t="s">
        <v>26</v>
      </c>
      <c r="N17" s="101" t="s">
        <v>34</v>
      </c>
    </row>
    <row r="18" spans="1:14" ht="37.5" customHeight="1">
      <c r="A18" s="75"/>
      <c r="B18" s="7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5.75">
      <c r="A19" s="17">
        <v>1</v>
      </c>
      <c r="B19" s="17">
        <v>2</v>
      </c>
      <c r="C19" s="106">
        <v>3</v>
      </c>
      <c r="D19" s="106"/>
      <c r="E19" s="106">
        <v>4</v>
      </c>
      <c r="F19" s="106"/>
      <c r="G19" s="22">
        <v>5</v>
      </c>
      <c r="H19" s="22">
        <v>6</v>
      </c>
      <c r="I19" s="106">
        <v>7</v>
      </c>
      <c r="J19" s="106"/>
      <c r="K19" s="106">
        <v>8</v>
      </c>
      <c r="L19" s="106"/>
      <c r="M19" s="22">
        <v>9</v>
      </c>
      <c r="N19" s="22">
        <v>10</v>
      </c>
    </row>
    <row r="20" spans="1:14" ht="56.25" customHeight="1">
      <c r="A20" s="17"/>
      <c r="B20" s="18" t="s">
        <v>27</v>
      </c>
      <c r="C20" s="85"/>
      <c r="D20" s="85"/>
      <c r="E20" s="85" t="s">
        <v>28</v>
      </c>
      <c r="F20" s="85"/>
      <c r="G20" s="23" t="s">
        <v>28</v>
      </c>
      <c r="H20" s="23"/>
      <c r="I20" s="85"/>
      <c r="J20" s="85"/>
      <c r="K20" s="85" t="s">
        <v>28</v>
      </c>
      <c r="L20" s="85"/>
      <c r="M20" s="23" t="s">
        <v>28</v>
      </c>
      <c r="N20" s="23"/>
    </row>
    <row r="21" spans="1:14" ht="71.25" customHeight="1">
      <c r="A21" s="17"/>
      <c r="B21" s="18" t="s">
        <v>30</v>
      </c>
      <c r="C21" s="85" t="s">
        <v>28</v>
      </c>
      <c r="D21" s="85"/>
      <c r="E21" s="85"/>
      <c r="F21" s="85"/>
      <c r="G21" s="23"/>
      <c r="H21" s="23"/>
      <c r="I21" s="85" t="s">
        <v>28</v>
      </c>
      <c r="J21" s="85"/>
      <c r="K21" s="85"/>
      <c r="L21" s="85"/>
      <c r="M21" s="23"/>
      <c r="N21" s="23"/>
    </row>
    <row r="22" spans="1:14" ht="67.5" customHeight="1">
      <c r="A22" s="17"/>
      <c r="B22" s="18" t="s">
        <v>31</v>
      </c>
      <c r="C22" s="85" t="s">
        <v>28</v>
      </c>
      <c r="D22" s="85"/>
      <c r="E22" s="85"/>
      <c r="F22" s="85"/>
      <c r="G22" s="23"/>
      <c r="H22" s="23"/>
      <c r="I22" s="85" t="s">
        <v>28</v>
      </c>
      <c r="J22" s="85"/>
      <c r="K22" s="85"/>
      <c r="L22" s="85"/>
      <c r="M22" s="23"/>
      <c r="N22" s="23"/>
    </row>
    <row r="23" spans="1:14" ht="38.25" customHeight="1">
      <c r="A23" s="17"/>
      <c r="B23" s="18" t="s">
        <v>29</v>
      </c>
      <c r="C23" s="85" t="s">
        <v>28</v>
      </c>
      <c r="D23" s="85"/>
      <c r="E23" s="85"/>
      <c r="F23" s="85"/>
      <c r="G23" s="23"/>
      <c r="H23" s="23"/>
      <c r="I23" s="85" t="s">
        <v>28</v>
      </c>
      <c r="J23" s="85"/>
      <c r="K23" s="85"/>
      <c r="L23" s="85"/>
      <c r="M23" s="23"/>
      <c r="N23" s="23"/>
    </row>
    <row r="24" spans="1:14" ht="23.25" customHeight="1">
      <c r="A24" s="17"/>
      <c r="B24" s="17" t="s">
        <v>16</v>
      </c>
      <c r="C24" s="100"/>
      <c r="D24" s="100"/>
      <c r="E24" s="105"/>
      <c r="F24" s="105"/>
      <c r="G24" s="39"/>
      <c r="H24" s="39"/>
      <c r="I24" s="100"/>
      <c r="J24" s="100"/>
      <c r="K24" s="100"/>
      <c r="L24" s="100"/>
      <c r="M24" s="20"/>
      <c r="N24" s="20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">
      <selection activeCell="A8" sqref="A8:B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5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51" t="s">
        <v>18</v>
      </c>
    </row>
    <row r="5" spans="1:14" ht="15.75" customHeight="1">
      <c r="A5" s="75" t="s">
        <v>37</v>
      </c>
      <c r="B5" s="75" t="s">
        <v>4</v>
      </c>
      <c r="C5" s="75" t="s">
        <v>134</v>
      </c>
      <c r="D5" s="75"/>
      <c r="E5" s="75"/>
      <c r="F5" s="75"/>
      <c r="G5" s="75" t="s">
        <v>135</v>
      </c>
      <c r="H5" s="75"/>
      <c r="I5" s="75"/>
      <c r="J5" s="75"/>
      <c r="K5" s="75" t="s">
        <v>136</v>
      </c>
      <c r="L5" s="75"/>
      <c r="M5" s="75"/>
      <c r="N5" s="75"/>
    </row>
    <row r="6" spans="1:14" ht="69.75" customHeight="1">
      <c r="A6" s="75"/>
      <c r="B6" s="75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81" customHeight="1">
      <c r="A8" s="53">
        <v>3210</v>
      </c>
      <c r="B8" s="54" t="s">
        <v>188</v>
      </c>
      <c r="C8" s="17"/>
      <c r="D8" s="17"/>
      <c r="E8" s="17"/>
      <c r="F8" s="17"/>
      <c r="G8" s="17"/>
      <c r="H8" s="60">
        <f>'Форма 2022-2 П.7'!H8</f>
        <v>20549522.58</v>
      </c>
      <c r="I8" s="60">
        <f>H8</f>
        <v>20549522.58</v>
      </c>
      <c r="J8" s="60">
        <f>H8</f>
        <v>20549522.58</v>
      </c>
      <c r="K8" s="17"/>
      <c r="L8" s="64">
        <f>'Форма 2022-2 П.7'!L8</f>
        <v>12560000</v>
      </c>
      <c r="M8" s="64">
        <f>L8</f>
        <v>12560000</v>
      </c>
      <c r="N8" s="64">
        <f>M8</f>
        <v>12560000</v>
      </c>
    </row>
    <row r="9" spans="1:14" ht="18" customHeight="1">
      <c r="A9" s="17"/>
      <c r="B9" s="17" t="s">
        <v>16</v>
      </c>
      <c r="C9" s="17"/>
      <c r="D9" s="17"/>
      <c r="E9" s="17"/>
      <c r="F9" s="17"/>
      <c r="G9" s="17"/>
      <c r="H9" s="60">
        <f>H8</f>
        <v>20549522.58</v>
      </c>
      <c r="I9" s="60">
        <f>I8</f>
        <v>20549522.58</v>
      </c>
      <c r="J9" s="60">
        <f>J8</f>
        <v>20549522.58</v>
      </c>
      <c r="K9" s="17"/>
      <c r="L9" s="64">
        <f>L8</f>
        <v>12560000</v>
      </c>
      <c r="M9" s="64">
        <f>M8</f>
        <v>12560000</v>
      </c>
      <c r="N9" s="64">
        <f>N8</f>
        <v>12560000</v>
      </c>
    </row>
    <row r="11" spans="1:13" ht="15.75">
      <c r="A11" s="81" t="s">
        <v>145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1" t="s">
        <v>18</v>
      </c>
    </row>
    <row r="13" spans="1:14" ht="15.75">
      <c r="A13" s="75" t="s">
        <v>38</v>
      </c>
      <c r="B13" s="75" t="s">
        <v>4</v>
      </c>
      <c r="C13" s="75" t="s">
        <v>134</v>
      </c>
      <c r="D13" s="75"/>
      <c r="E13" s="75"/>
      <c r="F13" s="75"/>
      <c r="G13" s="75" t="s">
        <v>135</v>
      </c>
      <c r="H13" s="75"/>
      <c r="I13" s="75"/>
      <c r="J13" s="75"/>
      <c r="K13" s="75" t="s">
        <v>136</v>
      </c>
      <c r="L13" s="75"/>
      <c r="M13" s="75"/>
      <c r="N13" s="75"/>
    </row>
    <row r="14" spans="1:14" ht="69.75" customHeight="1">
      <c r="A14" s="75"/>
      <c r="B14" s="75"/>
      <c r="C14" s="17" t="s">
        <v>24</v>
      </c>
      <c r="D14" s="17" t="s">
        <v>25</v>
      </c>
      <c r="E14" s="17" t="s">
        <v>26</v>
      </c>
      <c r="F14" s="19" t="s">
        <v>33</v>
      </c>
      <c r="G14" s="17" t="s">
        <v>24</v>
      </c>
      <c r="H14" s="17" t="s">
        <v>25</v>
      </c>
      <c r="I14" s="17" t="s">
        <v>26</v>
      </c>
      <c r="J14" s="17" t="s">
        <v>32</v>
      </c>
      <c r="K14" s="17" t="s">
        <v>24</v>
      </c>
      <c r="L14" s="17" t="s">
        <v>25</v>
      </c>
      <c r="M14" s="17" t="s">
        <v>26</v>
      </c>
      <c r="N14" s="17" t="s">
        <v>35</v>
      </c>
    </row>
    <row r="15" spans="1:14" ht="1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</row>
    <row r="16" spans="1:14" ht="15.7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17"/>
      <c r="B17" s="17" t="s">
        <v>16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.75" customHeight="1">
      <c r="A19" s="81" t="s">
        <v>146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0"/>
    </row>
    <row r="20" ht="15.75">
      <c r="N20" s="51" t="s">
        <v>18</v>
      </c>
    </row>
    <row r="21" spans="1:14" ht="15.75">
      <c r="A21" s="75" t="s">
        <v>37</v>
      </c>
      <c r="B21" s="75" t="s">
        <v>4</v>
      </c>
      <c r="C21" s="106" t="s">
        <v>128</v>
      </c>
      <c r="D21" s="106"/>
      <c r="E21" s="106"/>
      <c r="F21" s="106"/>
      <c r="G21" s="106"/>
      <c r="H21" s="106"/>
      <c r="I21" s="102" t="s">
        <v>137</v>
      </c>
      <c r="J21" s="103"/>
      <c r="K21" s="103"/>
      <c r="L21" s="103"/>
      <c r="M21" s="103"/>
      <c r="N21" s="104"/>
    </row>
    <row r="22" spans="1:14" ht="15">
      <c r="A22" s="75"/>
      <c r="B22" s="75"/>
      <c r="C22" s="101" t="s">
        <v>24</v>
      </c>
      <c r="D22" s="101"/>
      <c r="E22" s="101" t="s">
        <v>25</v>
      </c>
      <c r="F22" s="101"/>
      <c r="G22" s="101" t="s">
        <v>26</v>
      </c>
      <c r="H22" s="101" t="s">
        <v>33</v>
      </c>
      <c r="I22" s="101" t="s">
        <v>24</v>
      </c>
      <c r="J22" s="101"/>
      <c r="K22" s="101" t="s">
        <v>25</v>
      </c>
      <c r="L22" s="101"/>
      <c r="M22" s="101" t="s">
        <v>26</v>
      </c>
      <c r="N22" s="101" t="s">
        <v>34</v>
      </c>
    </row>
    <row r="23" spans="1:14" ht="55.5" customHeight="1">
      <c r="A23" s="75"/>
      <c r="B23" s="75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5.75">
      <c r="A24" s="17">
        <v>1</v>
      </c>
      <c r="B24" s="17">
        <v>2</v>
      </c>
      <c r="C24" s="106">
        <v>3</v>
      </c>
      <c r="D24" s="106"/>
      <c r="E24" s="106">
        <v>4</v>
      </c>
      <c r="F24" s="106"/>
      <c r="G24" s="22">
        <v>5</v>
      </c>
      <c r="H24" s="22">
        <v>6</v>
      </c>
      <c r="I24" s="106">
        <v>7</v>
      </c>
      <c r="J24" s="106"/>
      <c r="K24" s="106">
        <v>8</v>
      </c>
      <c r="L24" s="106"/>
      <c r="M24" s="22">
        <v>9</v>
      </c>
      <c r="N24" s="22">
        <v>10</v>
      </c>
    </row>
    <row r="25" spans="1:14" ht="15.75">
      <c r="A25" s="53"/>
      <c r="B25" s="54"/>
      <c r="C25" s="85"/>
      <c r="D25" s="85"/>
      <c r="E25" s="85"/>
      <c r="F25" s="85"/>
      <c r="G25" s="23"/>
      <c r="H25" s="23"/>
      <c r="I25" s="85"/>
      <c r="J25" s="85"/>
      <c r="K25" s="85"/>
      <c r="L25" s="85"/>
      <c r="M25" s="23"/>
      <c r="N25" s="23"/>
    </row>
    <row r="26" spans="1:14" ht="15.75">
      <c r="A26" s="17"/>
      <c r="B26" s="17" t="s">
        <v>16</v>
      </c>
      <c r="C26" s="100"/>
      <c r="D26" s="100"/>
      <c r="E26" s="100"/>
      <c r="F26" s="100"/>
      <c r="G26" s="20"/>
      <c r="H26" s="20"/>
      <c r="I26" s="100"/>
      <c r="J26" s="100"/>
      <c r="K26" s="100"/>
      <c r="L26" s="100"/>
      <c r="M26" s="20"/>
      <c r="N26" s="20"/>
    </row>
    <row r="28" spans="1:14" ht="15.75" customHeight="1">
      <c r="A28" s="81" t="s">
        <v>147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0"/>
    </row>
    <row r="29" ht="15.75">
      <c r="N29" s="51" t="s">
        <v>18</v>
      </c>
    </row>
    <row r="30" spans="1:14" ht="15.75">
      <c r="A30" s="75" t="s">
        <v>38</v>
      </c>
      <c r="B30" s="75" t="s">
        <v>4</v>
      </c>
      <c r="C30" s="106" t="s">
        <v>128</v>
      </c>
      <c r="D30" s="106"/>
      <c r="E30" s="106"/>
      <c r="F30" s="106"/>
      <c r="G30" s="106"/>
      <c r="H30" s="106"/>
      <c r="I30" s="102" t="s">
        <v>137</v>
      </c>
      <c r="J30" s="103"/>
      <c r="K30" s="103"/>
      <c r="L30" s="103"/>
      <c r="M30" s="103"/>
      <c r="N30" s="104"/>
    </row>
    <row r="31" spans="1:14" ht="15">
      <c r="A31" s="75"/>
      <c r="B31" s="75"/>
      <c r="C31" s="101" t="s">
        <v>24</v>
      </c>
      <c r="D31" s="101"/>
      <c r="E31" s="101" t="s">
        <v>25</v>
      </c>
      <c r="F31" s="101"/>
      <c r="G31" s="101" t="s">
        <v>26</v>
      </c>
      <c r="H31" s="101" t="s">
        <v>33</v>
      </c>
      <c r="I31" s="101" t="s">
        <v>24</v>
      </c>
      <c r="J31" s="101"/>
      <c r="K31" s="101" t="s">
        <v>25</v>
      </c>
      <c r="L31" s="101"/>
      <c r="M31" s="101" t="s">
        <v>26</v>
      </c>
      <c r="N31" s="101" t="s">
        <v>34</v>
      </c>
    </row>
    <row r="32" spans="1:14" ht="55.5" customHeight="1">
      <c r="A32" s="75"/>
      <c r="B32" s="75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5.75">
      <c r="A33" s="17">
        <v>1</v>
      </c>
      <c r="B33" s="17">
        <v>2</v>
      </c>
      <c r="C33" s="106">
        <v>3</v>
      </c>
      <c r="D33" s="106"/>
      <c r="E33" s="106">
        <v>4</v>
      </c>
      <c r="F33" s="106"/>
      <c r="G33" s="22">
        <v>5</v>
      </c>
      <c r="H33" s="22">
        <v>6</v>
      </c>
      <c r="I33" s="106">
        <v>7</v>
      </c>
      <c r="J33" s="106"/>
      <c r="K33" s="106">
        <v>8</v>
      </c>
      <c r="L33" s="106"/>
      <c r="M33" s="22">
        <v>9</v>
      </c>
      <c r="N33" s="22">
        <v>10</v>
      </c>
    </row>
    <row r="34" spans="1:14" ht="15.75">
      <c r="A34" s="17"/>
      <c r="B34" s="18"/>
      <c r="C34" s="85"/>
      <c r="D34" s="85"/>
      <c r="E34" s="85"/>
      <c r="F34" s="85"/>
      <c r="G34" s="23"/>
      <c r="H34" s="23"/>
      <c r="I34" s="85"/>
      <c r="J34" s="85"/>
      <c r="K34" s="85"/>
      <c r="L34" s="85"/>
      <c r="M34" s="23"/>
      <c r="N34" s="23"/>
    </row>
    <row r="35" spans="1:14" ht="15.75">
      <c r="A35" s="17"/>
      <c r="B35" s="17" t="s">
        <v>16</v>
      </c>
      <c r="C35" s="100"/>
      <c r="D35" s="100"/>
      <c r="E35" s="100"/>
      <c r="F35" s="100"/>
      <c r="G35" s="20"/>
      <c r="H35" s="20"/>
      <c r="I35" s="100"/>
      <c r="J35" s="100"/>
      <c r="K35" s="100"/>
      <c r="L35" s="100"/>
      <c r="M35" s="20"/>
      <c r="N35" s="20"/>
    </row>
  </sheetData>
  <sheetProtection/>
  <mergeCells count="64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N22:N23"/>
    <mergeCell ref="A13:A14"/>
    <mergeCell ref="B13:B14"/>
    <mergeCell ref="C13:F13"/>
    <mergeCell ref="G13:J13"/>
    <mergeCell ref="K13:N13"/>
    <mergeCell ref="A19:M19"/>
    <mergeCell ref="C25:D25"/>
    <mergeCell ref="E25:F25"/>
    <mergeCell ref="I25:J25"/>
    <mergeCell ref="C24:D24"/>
    <mergeCell ref="E24:F24"/>
    <mergeCell ref="K22:L23"/>
    <mergeCell ref="M22:M23"/>
    <mergeCell ref="M31:M32"/>
    <mergeCell ref="N31:N32"/>
    <mergeCell ref="I24:J24"/>
    <mergeCell ref="K24:L24"/>
    <mergeCell ref="K25:L25"/>
    <mergeCell ref="E26:F26"/>
    <mergeCell ref="I26:J26"/>
    <mergeCell ref="K26:L26"/>
    <mergeCell ref="C31:D32"/>
    <mergeCell ref="E31:F32"/>
    <mergeCell ref="G31:G32"/>
    <mergeCell ref="H31:H32"/>
    <mergeCell ref="I31:J32"/>
    <mergeCell ref="K31:L32"/>
    <mergeCell ref="C26:D26"/>
    <mergeCell ref="C33:D33"/>
    <mergeCell ref="E33:F33"/>
    <mergeCell ref="I33:J33"/>
    <mergeCell ref="K33:L33"/>
    <mergeCell ref="A28:M28"/>
    <mergeCell ref="A30:A32"/>
    <mergeCell ref="B30:B32"/>
    <mergeCell ref="C30:H30"/>
    <mergeCell ref="I30:N30"/>
    <mergeCell ref="C35:D35"/>
    <mergeCell ref="E35:F35"/>
    <mergeCell ref="I35:J35"/>
    <mergeCell ref="K35:L35"/>
    <mergeCell ref="C34:D34"/>
    <mergeCell ref="E34:F34"/>
    <mergeCell ref="I34:J34"/>
    <mergeCell ref="K34:L3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2"/>
  <sheetViews>
    <sheetView view="pageBreakPreview" zoomScaleSheetLayoutView="100" zoomScalePageLayoutView="0" workbookViewId="0" topLeftCell="A1">
      <selection activeCell="H19" sqref="H18:H19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4.7109375" style="0" customWidth="1"/>
    <col min="4" max="4" width="14.57421875" style="0" customWidth="1"/>
    <col min="5" max="5" width="14.7109375" style="0" customWidth="1"/>
    <col min="6" max="6" width="11.42187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5.710937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51" t="s">
        <v>18</v>
      </c>
    </row>
    <row r="5" spans="1:14" ht="15.75" customHeight="1">
      <c r="A5" s="75" t="s">
        <v>40</v>
      </c>
      <c r="B5" s="75" t="s">
        <v>88</v>
      </c>
      <c r="C5" s="75" t="s">
        <v>134</v>
      </c>
      <c r="D5" s="75"/>
      <c r="E5" s="75"/>
      <c r="F5" s="75"/>
      <c r="G5" s="75" t="s">
        <v>135</v>
      </c>
      <c r="H5" s="75"/>
      <c r="I5" s="75"/>
      <c r="J5" s="75"/>
      <c r="K5" s="75" t="s">
        <v>136</v>
      </c>
      <c r="L5" s="75"/>
      <c r="M5" s="75"/>
      <c r="N5" s="75"/>
    </row>
    <row r="6" spans="1:14" ht="69.75" customHeight="1">
      <c r="A6" s="75"/>
      <c r="B6" s="75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116.25" customHeight="1">
      <c r="A8" s="17">
        <v>1</v>
      </c>
      <c r="B8" s="18" t="s">
        <v>199</v>
      </c>
      <c r="C8" s="17"/>
      <c r="D8" s="17"/>
      <c r="E8" s="17"/>
      <c r="F8" s="17"/>
      <c r="G8" s="17"/>
      <c r="H8" s="60">
        <f>'Форма 2022-2 П.8'!I9</f>
        <v>20549522.58</v>
      </c>
      <c r="I8" s="60">
        <f>H8</f>
        <v>20549522.58</v>
      </c>
      <c r="J8" s="60">
        <f>H8</f>
        <v>20549522.58</v>
      </c>
      <c r="K8" s="17"/>
      <c r="L8" s="64">
        <f>'Форма 2022-2 П.8'!L9</f>
        <v>12560000</v>
      </c>
      <c r="M8" s="64">
        <f>L8</f>
        <v>12560000</v>
      </c>
      <c r="N8" s="64">
        <f>L8</f>
        <v>12560000</v>
      </c>
    </row>
    <row r="9" spans="1:14" ht="18.75" customHeight="1">
      <c r="A9" s="17"/>
      <c r="B9" s="17" t="s">
        <v>16</v>
      </c>
      <c r="C9" s="17"/>
      <c r="D9" s="17"/>
      <c r="E9" s="17"/>
      <c r="F9" s="17"/>
      <c r="G9" s="17"/>
      <c r="H9" s="60">
        <f>H8</f>
        <v>20549522.58</v>
      </c>
      <c r="I9" s="60">
        <f>I8</f>
        <v>20549522.58</v>
      </c>
      <c r="J9" s="60">
        <f>J8</f>
        <v>20549522.58</v>
      </c>
      <c r="K9" s="17"/>
      <c r="L9" s="64">
        <f>L8</f>
        <v>12560000</v>
      </c>
      <c r="M9" s="64">
        <f>M8</f>
        <v>12560000</v>
      </c>
      <c r="N9" s="64">
        <f>N8</f>
        <v>12560000</v>
      </c>
    </row>
    <row r="11" spans="1:14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customHeight="1">
      <c r="A12" s="81" t="s">
        <v>149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0"/>
    </row>
    <row r="13" ht="15.75">
      <c r="N13" s="51" t="s">
        <v>18</v>
      </c>
    </row>
    <row r="14" spans="1:14" ht="15.75">
      <c r="A14" s="75" t="s">
        <v>40</v>
      </c>
      <c r="B14" s="75" t="s">
        <v>88</v>
      </c>
      <c r="C14" s="106" t="s">
        <v>128</v>
      </c>
      <c r="D14" s="106"/>
      <c r="E14" s="106"/>
      <c r="F14" s="106"/>
      <c r="G14" s="106"/>
      <c r="H14" s="106"/>
      <c r="I14" s="102" t="s">
        <v>137</v>
      </c>
      <c r="J14" s="103"/>
      <c r="K14" s="103"/>
      <c r="L14" s="103"/>
      <c r="M14" s="103"/>
      <c r="N14" s="104"/>
    </row>
    <row r="15" spans="1:14" ht="15">
      <c r="A15" s="75"/>
      <c r="B15" s="75"/>
      <c r="C15" s="101" t="s">
        <v>24</v>
      </c>
      <c r="D15" s="101"/>
      <c r="E15" s="101" t="s">
        <v>25</v>
      </c>
      <c r="F15" s="101"/>
      <c r="G15" s="101" t="s">
        <v>26</v>
      </c>
      <c r="H15" s="101" t="s">
        <v>33</v>
      </c>
      <c r="I15" s="101" t="s">
        <v>24</v>
      </c>
      <c r="J15" s="101"/>
      <c r="K15" s="101" t="s">
        <v>25</v>
      </c>
      <c r="L15" s="101"/>
      <c r="M15" s="101" t="s">
        <v>26</v>
      </c>
      <c r="N15" s="101" t="s">
        <v>34</v>
      </c>
    </row>
    <row r="16" spans="1:14" ht="55.5" customHeight="1">
      <c r="A16" s="75"/>
      <c r="B16" s="7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5.75">
      <c r="A17" s="17">
        <v>1</v>
      </c>
      <c r="B17" s="17">
        <v>2</v>
      </c>
      <c r="C17" s="106">
        <v>3</v>
      </c>
      <c r="D17" s="106"/>
      <c r="E17" s="106">
        <v>4</v>
      </c>
      <c r="F17" s="106"/>
      <c r="G17" s="22">
        <v>5</v>
      </c>
      <c r="H17" s="22">
        <v>6</v>
      </c>
      <c r="I17" s="106">
        <v>7</v>
      </c>
      <c r="J17" s="106"/>
      <c r="K17" s="106">
        <v>8</v>
      </c>
      <c r="L17" s="106"/>
      <c r="M17" s="22">
        <v>9</v>
      </c>
      <c r="N17" s="22">
        <v>10</v>
      </c>
    </row>
    <row r="18" spans="1:14" ht="15.75">
      <c r="A18" s="17"/>
      <c r="B18" s="18"/>
      <c r="C18" s="85"/>
      <c r="D18" s="85"/>
      <c r="E18" s="85"/>
      <c r="F18" s="85"/>
      <c r="G18" s="23"/>
      <c r="H18" s="23"/>
      <c r="I18" s="85"/>
      <c r="J18" s="85"/>
      <c r="K18" s="85"/>
      <c r="L18" s="85"/>
      <c r="M18" s="23"/>
      <c r="N18" s="23"/>
    </row>
    <row r="19" spans="1:14" ht="15.75">
      <c r="A19" s="17"/>
      <c r="B19" s="18"/>
      <c r="C19" s="85"/>
      <c r="D19" s="85"/>
      <c r="E19" s="85"/>
      <c r="F19" s="85"/>
      <c r="G19" s="23"/>
      <c r="H19" s="23"/>
      <c r="I19" s="85"/>
      <c r="J19" s="85"/>
      <c r="K19" s="85"/>
      <c r="L19" s="85"/>
      <c r="M19" s="23"/>
      <c r="N19" s="23"/>
    </row>
    <row r="20" spans="1:14" ht="15.75">
      <c r="A20" s="17"/>
      <c r="B20" s="18"/>
      <c r="C20" s="85"/>
      <c r="D20" s="85"/>
      <c r="E20" s="85"/>
      <c r="F20" s="85"/>
      <c r="G20" s="23"/>
      <c r="H20" s="23"/>
      <c r="I20" s="85"/>
      <c r="J20" s="85"/>
      <c r="K20" s="85"/>
      <c r="L20" s="85"/>
      <c r="M20" s="23"/>
      <c r="N20" s="23"/>
    </row>
    <row r="21" spans="1:14" ht="15.75">
      <c r="A21" s="17"/>
      <c r="B21" s="18"/>
      <c r="C21" s="85"/>
      <c r="D21" s="85"/>
      <c r="E21" s="85"/>
      <c r="F21" s="85"/>
      <c r="G21" s="23"/>
      <c r="H21" s="23"/>
      <c r="I21" s="85"/>
      <c r="J21" s="85"/>
      <c r="K21" s="85"/>
      <c r="L21" s="85"/>
      <c r="M21" s="23"/>
      <c r="N21" s="23"/>
    </row>
    <row r="22" spans="1:14" ht="15.75">
      <c r="A22" s="17"/>
      <c r="B22" s="17" t="s">
        <v>16</v>
      </c>
      <c r="C22" s="100"/>
      <c r="D22" s="100"/>
      <c r="E22" s="100"/>
      <c r="F22" s="100"/>
      <c r="G22" s="20"/>
      <c r="H22" s="20"/>
      <c r="I22" s="100"/>
      <c r="J22" s="100"/>
      <c r="K22" s="100"/>
      <c r="L22" s="100"/>
      <c r="M22" s="20"/>
      <c r="N22" s="20"/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I21:J21"/>
    <mergeCell ref="K21:L21"/>
    <mergeCell ref="C18:D18"/>
    <mergeCell ref="E18:F18"/>
    <mergeCell ref="I18:J18"/>
    <mergeCell ref="K18:L18"/>
    <mergeCell ref="C19:D19"/>
    <mergeCell ref="E19:F19"/>
    <mergeCell ref="I19:J19"/>
    <mergeCell ref="K19:L19"/>
    <mergeCell ref="C22:D22"/>
    <mergeCell ref="E22:F22"/>
    <mergeCell ref="I22:J22"/>
    <mergeCell ref="K22:L22"/>
    <mergeCell ref="C20:D20"/>
    <mergeCell ref="E20:F20"/>
    <mergeCell ref="I20:J20"/>
    <mergeCell ref="K20:L20"/>
    <mergeCell ref="C21:D21"/>
    <mergeCell ref="E21:F2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0"/>
  <sheetViews>
    <sheetView tabSelected="1" view="pageBreakPreview" zoomScaleSheetLayoutView="100" zoomScalePageLayoutView="0" workbookViewId="0" topLeftCell="H1">
      <selection activeCell="X8" sqref="X8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4.57421875" style="0" customWidth="1"/>
  </cols>
  <sheetData>
    <row r="1" spans="1:12" ht="15.75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0.5" customHeight="1"/>
    <row r="3" spans="1:12" ht="15.7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15.75">
      <c r="M4" s="51" t="s">
        <v>18</v>
      </c>
    </row>
    <row r="5" spans="1:13" ht="15.75" customHeight="1">
      <c r="A5" s="75" t="s">
        <v>40</v>
      </c>
      <c r="B5" s="75" t="s">
        <v>41</v>
      </c>
      <c r="C5" s="107" t="s">
        <v>42</v>
      </c>
      <c r="D5" s="107" t="s">
        <v>43</v>
      </c>
      <c r="E5" s="75" t="s">
        <v>134</v>
      </c>
      <c r="F5" s="75"/>
      <c r="G5" s="75"/>
      <c r="H5" s="75" t="s">
        <v>135</v>
      </c>
      <c r="I5" s="75"/>
      <c r="J5" s="75"/>
      <c r="K5" s="75" t="s">
        <v>136</v>
      </c>
      <c r="L5" s="75"/>
      <c r="M5" s="75"/>
    </row>
    <row r="6" spans="1:13" ht="69.75" customHeight="1">
      <c r="A6" s="75"/>
      <c r="B6" s="75"/>
      <c r="C6" s="108"/>
      <c r="D6" s="108"/>
      <c r="E6" s="17" t="s">
        <v>24</v>
      </c>
      <c r="F6" s="17" t="s">
        <v>25</v>
      </c>
      <c r="G6" s="19" t="s">
        <v>48</v>
      </c>
      <c r="H6" s="17" t="s">
        <v>24</v>
      </c>
      <c r="I6" s="17" t="s">
        <v>25</v>
      </c>
      <c r="J6" s="17" t="s">
        <v>49</v>
      </c>
      <c r="K6" s="17" t="s">
        <v>24</v>
      </c>
      <c r="L6" s="17" t="s">
        <v>25</v>
      </c>
      <c r="M6" s="17" t="s">
        <v>35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15.75">
      <c r="A8" s="25"/>
      <c r="B8" s="28" t="s">
        <v>44</v>
      </c>
      <c r="C8" s="27"/>
      <c r="D8" s="18"/>
      <c r="E8" s="17"/>
      <c r="F8" s="17"/>
      <c r="G8" s="17"/>
      <c r="H8" s="17"/>
      <c r="I8" s="17"/>
      <c r="J8" s="17"/>
      <c r="K8" s="17"/>
      <c r="L8" s="17"/>
      <c r="M8" s="17"/>
    </row>
    <row r="9" spans="1:13" ht="31.5">
      <c r="A9" s="25"/>
      <c r="B9" s="55" t="s">
        <v>189</v>
      </c>
      <c r="C9" s="56" t="s">
        <v>190</v>
      </c>
      <c r="D9" s="57" t="s">
        <v>191</v>
      </c>
      <c r="E9" s="17"/>
      <c r="F9" s="17"/>
      <c r="G9" s="17"/>
      <c r="H9" s="17"/>
      <c r="I9" s="63">
        <f>18508795.58+2040727</f>
        <v>20549522.58</v>
      </c>
      <c r="J9" s="60">
        <f>I9</f>
        <v>20549522.58</v>
      </c>
      <c r="K9" s="60"/>
      <c r="L9" s="64">
        <v>12560000</v>
      </c>
      <c r="M9" s="64">
        <f>L9</f>
        <v>12560000</v>
      </c>
    </row>
    <row r="10" spans="1:13" ht="15.75">
      <c r="A10" s="25"/>
      <c r="B10" s="58" t="s">
        <v>45</v>
      </c>
      <c r="C10" s="56"/>
      <c r="D10" s="5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12.5" customHeight="1">
      <c r="A11" s="25"/>
      <c r="B11" s="55" t="s">
        <v>192</v>
      </c>
      <c r="C11" s="56" t="s">
        <v>193</v>
      </c>
      <c r="D11" s="57" t="s">
        <v>194</v>
      </c>
      <c r="E11" s="17"/>
      <c r="F11" s="17"/>
      <c r="G11" s="17"/>
      <c r="H11" s="17"/>
      <c r="I11" s="17">
        <v>3</v>
      </c>
      <c r="J11" s="17">
        <f>I11</f>
        <v>3</v>
      </c>
      <c r="K11" s="17"/>
      <c r="L11" s="17">
        <f>3</f>
        <v>3</v>
      </c>
      <c r="M11" s="17">
        <f>L11</f>
        <v>3</v>
      </c>
    </row>
    <row r="12" spans="1:13" ht="17.25" customHeight="1">
      <c r="A12" s="25"/>
      <c r="B12" s="58" t="s">
        <v>46</v>
      </c>
      <c r="C12" s="56"/>
      <c r="D12" s="5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49.5" customHeight="1">
      <c r="A13" s="25"/>
      <c r="B13" s="59" t="s">
        <v>195</v>
      </c>
      <c r="C13" s="56" t="s">
        <v>190</v>
      </c>
      <c r="D13" s="57" t="s">
        <v>196</v>
      </c>
      <c r="E13" s="17"/>
      <c r="F13" s="17"/>
      <c r="G13" s="17"/>
      <c r="H13" s="17"/>
      <c r="I13" s="17">
        <v>1323719</v>
      </c>
      <c r="J13" s="17">
        <f>I13</f>
        <v>1323719</v>
      </c>
      <c r="K13" s="17"/>
      <c r="L13" s="52">
        <v>1323719</v>
      </c>
      <c r="M13" s="52">
        <f>L13</f>
        <v>1323719</v>
      </c>
    </row>
    <row r="14" spans="1:13" ht="15.75">
      <c r="A14" s="25"/>
      <c r="B14" s="58" t="s">
        <v>47</v>
      </c>
      <c r="C14" s="56"/>
      <c r="D14" s="5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72" customHeight="1">
      <c r="A15" s="25"/>
      <c r="B15" s="55" t="s">
        <v>197</v>
      </c>
      <c r="C15" s="56" t="s">
        <v>198</v>
      </c>
      <c r="D15" s="57" t="s">
        <v>196</v>
      </c>
      <c r="E15" s="17"/>
      <c r="F15" s="17"/>
      <c r="G15" s="17"/>
      <c r="H15" s="17"/>
      <c r="I15" s="62">
        <f>(966273-585076)*100/966273</f>
        <v>39.45023818320495</v>
      </c>
      <c r="J15" s="61">
        <f>I15</f>
        <v>39.45023818320495</v>
      </c>
      <c r="K15" s="52"/>
      <c r="L15" s="62">
        <f>(966273-585076)*100/966273</f>
        <v>39.45023818320495</v>
      </c>
      <c r="M15" s="61">
        <f>L15</f>
        <v>39.45023818320495</v>
      </c>
    </row>
    <row r="17" spans="1:13" ht="15.75" customHeight="1">
      <c r="A17" s="81" t="s">
        <v>151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0"/>
    </row>
    <row r="18" ht="15.75">
      <c r="M18" s="51" t="s">
        <v>18</v>
      </c>
    </row>
    <row r="19" spans="1:13" ht="15.75">
      <c r="A19" s="75" t="s">
        <v>40</v>
      </c>
      <c r="B19" s="75" t="s">
        <v>41</v>
      </c>
      <c r="C19" s="107" t="s">
        <v>42</v>
      </c>
      <c r="D19" s="107" t="s">
        <v>43</v>
      </c>
      <c r="E19" s="106" t="s">
        <v>128</v>
      </c>
      <c r="F19" s="106"/>
      <c r="G19" s="106"/>
      <c r="H19" s="106"/>
      <c r="I19" s="106"/>
      <c r="J19" s="103" t="s">
        <v>137</v>
      </c>
      <c r="K19" s="103"/>
      <c r="L19" s="103"/>
      <c r="M19" s="104"/>
    </row>
    <row r="20" spans="1:13" ht="15.75" customHeight="1">
      <c r="A20" s="75"/>
      <c r="B20" s="75"/>
      <c r="C20" s="109"/>
      <c r="D20" s="109"/>
      <c r="E20" s="101" t="s">
        <v>24</v>
      </c>
      <c r="F20" s="101"/>
      <c r="G20" s="112" t="s">
        <v>25</v>
      </c>
      <c r="H20" s="113"/>
      <c r="I20" s="101" t="s">
        <v>48</v>
      </c>
      <c r="J20" s="101" t="s">
        <v>24</v>
      </c>
      <c r="K20" s="101" t="s">
        <v>25</v>
      </c>
      <c r="L20" s="101"/>
      <c r="M20" s="101" t="s">
        <v>94</v>
      </c>
    </row>
    <row r="21" spans="1:13" ht="55.5" customHeight="1">
      <c r="A21" s="75"/>
      <c r="B21" s="75"/>
      <c r="C21" s="108"/>
      <c r="D21" s="108"/>
      <c r="E21" s="101"/>
      <c r="F21" s="101"/>
      <c r="G21" s="114"/>
      <c r="H21" s="115"/>
      <c r="I21" s="101"/>
      <c r="J21" s="101"/>
      <c r="K21" s="101"/>
      <c r="L21" s="101"/>
      <c r="M21" s="101"/>
    </row>
    <row r="22" spans="1:13" ht="15.75">
      <c r="A22" s="17">
        <v>1</v>
      </c>
      <c r="B22" s="17">
        <v>2</v>
      </c>
      <c r="C22" s="17">
        <v>3</v>
      </c>
      <c r="D22" s="17">
        <v>4</v>
      </c>
      <c r="E22" s="106">
        <v>5</v>
      </c>
      <c r="F22" s="106"/>
      <c r="G22" s="102">
        <v>6</v>
      </c>
      <c r="H22" s="104"/>
      <c r="I22" s="22">
        <v>7</v>
      </c>
      <c r="J22" s="22">
        <v>8</v>
      </c>
      <c r="K22" s="106">
        <v>9</v>
      </c>
      <c r="L22" s="106"/>
      <c r="M22" s="22">
        <v>10</v>
      </c>
    </row>
    <row r="23" spans="1:13" ht="15.75">
      <c r="A23" s="17"/>
      <c r="B23" s="28" t="s">
        <v>44</v>
      </c>
      <c r="C23" s="17"/>
      <c r="D23" s="17"/>
      <c r="E23" s="102"/>
      <c r="F23" s="104"/>
      <c r="G23" s="102"/>
      <c r="H23" s="104"/>
      <c r="I23" s="22"/>
      <c r="J23" s="22"/>
      <c r="K23" s="110"/>
      <c r="L23" s="111"/>
      <c r="M23" s="22"/>
    </row>
    <row r="24" spans="1:13" ht="15.75">
      <c r="A24" s="17"/>
      <c r="B24" s="17"/>
      <c r="C24" s="17"/>
      <c r="D24" s="17"/>
      <c r="E24" s="102"/>
      <c r="F24" s="104"/>
      <c r="G24" s="102"/>
      <c r="H24" s="104"/>
      <c r="I24" s="22"/>
      <c r="J24" s="22"/>
      <c r="K24" s="102"/>
      <c r="L24" s="104"/>
      <c r="M24" s="22"/>
    </row>
    <row r="25" spans="1:13" ht="15.75">
      <c r="A25" s="17"/>
      <c r="B25" s="28" t="s">
        <v>45</v>
      </c>
      <c r="C25" s="17"/>
      <c r="D25" s="17"/>
      <c r="E25" s="102"/>
      <c r="F25" s="104"/>
      <c r="G25" s="102"/>
      <c r="H25" s="104"/>
      <c r="I25" s="22"/>
      <c r="J25" s="22"/>
      <c r="K25" s="102"/>
      <c r="L25" s="104"/>
      <c r="M25" s="22"/>
    </row>
    <row r="26" spans="1:13" ht="15.75">
      <c r="A26" s="17"/>
      <c r="B26" s="17"/>
      <c r="C26" s="18"/>
      <c r="D26" s="18"/>
      <c r="E26" s="85"/>
      <c r="F26" s="85"/>
      <c r="G26" s="72"/>
      <c r="H26" s="74"/>
      <c r="I26" s="23"/>
      <c r="J26" s="23"/>
      <c r="K26" s="85"/>
      <c r="L26" s="85"/>
      <c r="M26" s="23"/>
    </row>
    <row r="27" spans="1:13" ht="15.75">
      <c r="A27" s="17"/>
      <c r="B27" s="28" t="s">
        <v>46</v>
      </c>
      <c r="C27" s="18"/>
      <c r="D27" s="18"/>
      <c r="E27" s="85"/>
      <c r="F27" s="85"/>
      <c r="G27" s="72"/>
      <c r="H27" s="74"/>
      <c r="I27" s="23"/>
      <c r="J27" s="23"/>
      <c r="K27" s="85"/>
      <c r="L27" s="85"/>
      <c r="M27" s="23"/>
    </row>
    <row r="28" spans="1:13" ht="15.75">
      <c r="A28" s="17"/>
      <c r="B28" s="17"/>
      <c r="C28" s="18"/>
      <c r="D28" s="18"/>
      <c r="E28" s="85"/>
      <c r="F28" s="85"/>
      <c r="G28" s="72"/>
      <c r="H28" s="74"/>
      <c r="I28" s="23"/>
      <c r="J28" s="23"/>
      <c r="K28" s="85"/>
      <c r="L28" s="85"/>
      <c r="M28" s="23"/>
    </row>
    <row r="29" spans="1:13" ht="15.75">
      <c r="A29" s="17"/>
      <c r="B29" s="28" t="s">
        <v>47</v>
      </c>
      <c r="C29" s="18"/>
      <c r="D29" s="18"/>
      <c r="E29" s="85"/>
      <c r="F29" s="85"/>
      <c r="G29" s="72"/>
      <c r="H29" s="74"/>
      <c r="I29" s="23"/>
      <c r="J29" s="23"/>
      <c r="K29" s="85"/>
      <c r="L29" s="85"/>
      <c r="M29" s="23"/>
    </row>
    <row r="30" spans="1:13" ht="15.75">
      <c r="A30" s="17"/>
      <c r="B30" s="17"/>
      <c r="C30" s="17"/>
      <c r="D30" s="17"/>
      <c r="E30" s="100"/>
      <c r="F30" s="100"/>
      <c r="G30" s="110"/>
      <c r="H30" s="111"/>
      <c r="I30" s="20"/>
      <c r="J30" s="21"/>
      <c r="K30" s="100"/>
      <c r="L30" s="100"/>
      <c r="M30" s="20"/>
    </row>
  </sheetData>
  <sheetProtection/>
  <mergeCells count="50"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20:L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K30:L30"/>
    <mergeCell ref="D5:D6"/>
    <mergeCell ref="D19:D21"/>
    <mergeCell ref="K23:L23"/>
    <mergeCell ref="K24:L24"/>
    <mergeCell ref="K25:L25"/>
    <mergeCell ref="E28:F28"/>
    <mergeCell ref="G23:H23"/>
    <mergeCell ref="G24:H24"/>
    <mergeCell ref="G25:H2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K2" s="51" t="s">
        <v>18</v>
      </c>
    </row>
    <row r="3" spans="1:11" ht="25.5" customHeight="1">
      <c r="A3" s="107" t="s">
        <v>4</v>
      </c>
      <c r="B3" s="75" t="s">
        <v>134</v>
      </c>
      <c r="C3" s="75"/>
      <c r="D3" s="75" t="s">
        <v>135</v>
      </c>
      <c r="E3" s="75"/>
      <c r="F3" s="75" t="s">
        <v>136</v>
      </c>
      <c r="G3" s="75"/>
      <c r="H3" s="75" t="s">
        <v>128</v>
      </c>
      <c r="I3" s="75"/>
      <c r="J3" s="75" t="s">
        <v>137</v>
      </c>
      <c r="K3" s="75"/>
    </row>
    <row r="4" spans="1:11" ht="31.5">
      <c r="A4" s="108"/>
      <c r="B4" s="17" t="s">
        <v>24</v>
      </c>
      <c r="C4" s="17" t="s">
        <v>25</v>
      </c>
      <c r="D4" s="17" t="s">
        <v>24</v>
      </c>
      <c r="E4" s="17" t="s">
        <v>25</v>
      </c>
      <c r="F4" s="17" t="s">
        <v>24</v>
      </c>
      <c r="G4" s="17" t="s">
        <v>25</v>
      </c>
      <c r="H4" s="17" t="s">
        <v>24</v>
      </c>
      <c r="I4" s="17" t="s">
        <v>25</v>
      </c>
      <c r="J4" s="17" t="s">
        <v>24</v>
      </c>
      <c r="K4" s="17" t="s">
        <v>25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78.75">
      <c r="A9" s="17" t="s">
        <v>50</v>
      </c>
      <c r="B9" s="17" t="s">
        <v>28</v>
      </c>
      <c r="C9" s="17"/>
      <c r="D9" s="17" t="s">
        <v>28</v>
      </c>
      <c r="E9" s="17"/>
      <c r="F9" s="17" t="s">
        <v>28</v>
      </c>
      <c r="G9" s="17"/>
      <c r="H9" s="17" t="s">
        <v>28</v>
      </c>
      <c r="I9" s="17"/>
      <c r="J9" s="17" t="s">
        <v>28</v>
      </c>
      <c r="K9" s="17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K2" s="1"/>
    </row>
    <row r="3" spans="1:16" ht="25.5" customHeight="1">
      <c r="A3" s="107" t="s">
        <v>40</v>
      </c>
      <c r="B3" s="107" t="s">
        <v>53</v>
      </c>
      <c r="C3" s="75" t="s">
        <v>134</v>
      </c>
      <c r="D3" s="75"/>
      <c r="E3" s="75"/>
      <c r="F3" s="75"/>
      <c r="G3" s="75" t="s">
        <v>152</v>
      </c>
      <c r="H3" s="75"/>
      <c r="I3" s="75"/>
      <c r="J3" s="75"/>
      <c r="K3" s="75" t="s">
        <v>102</v>
      </c>
      <c r="L3" s="75"/>
      <c r="M3" s="75" t="s">
        <v>129</v>
      </c>
      <c r="N3" s="75"/>
      <c r="O3" s="75" t="s">
        <v>153</v>
      </c>
      <c r="P3" s="75"/>
    </row>
    <row r="4" spans="1:16" ht="47.25" customHeight="1">
      <c r="A4" s="109"/>
      <c r="B4" s="109"/>
      <c r="C4" s="75" t="s">
        <v>24</v>
      </c>
      <c r="D4" s="75"/>
      <c r="E4" s="75" t="s">
        <v>25</v>
      </c>
      <c r="F4" s="75"/>
      <c r="G4" s="75" t="s">
        <v>24</v>
      </c>
      <c r="H4" s="75"/>
      <c r="I4" s="75" t="s">
        <v>25</v>
      </c>
      <c r="J4" s="75"/>
      <c r="K4" s="107" t="s">
        <v>24</v>
      </c>
      <c r="L4" s="107" t="s">
        <v>25</v>
      </c>
      <c r="M4" s="107" t="s">
        <v>24</v>
      </c>
      <c r="N4" s="107" t="s">
        <v>25</v>
      </c>
      <c r="O4" s="107" t="s">
        <v>24</v>
      </c>
      <c r="P4" s="107" t="s">
        <v>25</v>
      </c>
    </row>
    <row r="5" spans="1:16" ht="47.25" customHeight="1">
      <c r="A5" s="108"/>
      <c r="B5" s="108"/>
      <c r="C5" s="40" t="s">
        <v>100</v>
      </c>
      <c r="D5" s="40" t="s">
        <v>101</v>
      </c>
      <c r="E5" s="40" t="s">
        <v>100</v>
      </c>
      <c r="F5" s="40" t="s">
        <v>101</v>
      </c>
      <c r="G5" s="40" t="s">
        <v>100</v>
      </c>
      <c r="H5" s="40" t="s">
        <v>101</v>
      </c>
      <c r="I5" s="40" t="s">
        <v>100</v>
      </c>
      <c r="J5" s="40" t="s">
        <v>101</v>
      </c>
      <c r="K5" s="108"/>
      <c r="L5" s="108"/>
      <c r="M5" s="108"/>
      <c r="N5" s="108"/>
      <c r="O5" s="108"/>
      <c r="P5" s="108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.75">
      <c r="A8" s="17"/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54</v>
      </c>
      <c r="C9" s="17" t="s">
        <v>28</v>
      </c>
      <c r="D9" s="17" t="s">
        <v>28</v>
      </c>
      <c r="E9" s="17"/>
      <c r="F9" s="17"/>
      <c r="G9" s="17" t="s">
        <v>28</v>
      </c>
      <c r="H9" s="17" t="s">
        <v>28</v>
      </c>
      <c r="I9" s="17"/>
      <c r="J9" s="17"/>
      <c r="K9" s="17" t="s">
        <v>28</v>
      </c>
      <c r="L9" s="17"/>
      <c r="M9" s="17" t="s">
        <v>28</v>
      </c>
      <c r="N9" s="17"/>
      <c r="O9" s="17" t="s">
        <v>28</v>
      </c>
      <c r="P9" s="17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0"/>
  <sheetViews>
    <sheetView view="pageBreakPreview" zoomScaleSheetLayoutView="100" zoomScalePageLayoutView="0" workbookViewId="0" topLeftCell="A7">
      <selection activeCell="J26" sqref="J2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6" width="12.8515625" style="0" customWidth="1"/>
    <col min="7" max="7" width="11.421875" style="0" customWidth="1"/>
    <col min="8" max="8" width="14.421875" style="0" customWidth="1"/>
    <col min="9" max="9" width="15.003906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81" t="s">
        <v>154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1" t="s">
        <v>18</v>
      </c>
    </row>
    <row r="5" spans="1:13" ht="45.75" customHeight="1">
      <c r="A5" s="75" t="s">
        <v>40</v>
      </c>
      <c r="B5" s="75" t="s">
        <v>55</v>
      </c>
      <c r="C5" s="75" t="s">
        <v>56</v>
      </c>
      <c r="D5" s="75" t="s">
        <v>134</v>
      </c>
      <c r="E5" s="75"/>
      <c r="F5" s="75"/>
      <c r="G5" s="75" t="s">
        <v>135</v>
      </c>
      <c r="H5" s="75"/>
      <c r="I5" s="75"/>
      <c r="J5" s="75" t="s">
        <v>136</v>
      </c>
      <c r="K5" s="75"/>
      <c r="L5" s="75"/>
      <c r="M5" s="75"/>
    </row>
    <row r="6" spans="1:13" ht="31.5" customHeight="1">
      <c r="A6" s="75"/>
      <c r="B6" s="75"/>
      <c r="C6" s="75"/>
      <c r="D6" s="17" t="s">
        <v>24</v>
      </c>
      <c r="E6" s="17" t="s">
        <v>25</v>
      </c>
      <c r="F6" s="17" t="s">
        <v>60</v>
      </c>
      <c r="G6" s="17" t="s">
        <v>24</v>
      </c>
      <c r="H6" s="17" t="s">
        <v>25</v>
      </c>
      <c r="I6" s="19" t="s">
        <v>61</v>
      </c>
      <c r="J6" s="17" t="s">
        <v>24</v>
      </c>
      <c r="K6" s="17" t="s">
        <v>25</v>
      </c>
      <c r="L6" s="75" t="s">
        <v>59</v>
      </c>
      <c r="M6" s="75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75">
        <v>12</v>
      </c>
      <c r="M7" s="75"/>
    </row>
    <row r="8" spans="1:13" ht="141.75">
      <c r="A8" s="17"/>
      <c r="B8" s="54" t="s">
        <v>200</v>
      </c>
      <c r="C8" s="57" t="s">
        <v>202</v>
      </c>
      <c r="D8" s="28"/>
      <c r="E8" s="28"/>
      <c r="F8" s="28"/>
      <c r="G8" s="107"/>
      <c r="H8" s="116">
        <f>'Форма 2022-2 П.7'!H8</f>
        <v>20549522.58</v>
      </c>
      <c r="I8" s="116">
        <f>H8</f>
        <v>20549522.58</v>
      </c>
      <c r="J8" s="64"/>
      <c r="K8" s="64"/>
      <c r="L8" s="120"/>
      <c r="M8" s="120"/>
    </row>
    <row r="9" spans="1:13" ht="82.5" customHeight="1">
      <c r="A9" s="52"/>
      <c r="B9" s="54" t="s">
        <v>203</v>
      </c>
      <c r="C9" s="53" t="s">
        <v>204</v>
      </c>
      <c r="D9" s="28"/>
      <c r="E9" s="28"/>
      <c r="F9" s="28"/>
      <c r="G9" s="108"/>
      <c r="H9" s="117"/>
      <c r="I9" s="117"/>
      <c r="J9" s="64"/>
      <c r="K9" s="64"/>
      <c r="L9" s="118"/>
      <c r="M9" s="119"/>
    </row>
    <row r="10" spans="1:13" ht="117.75" customHeight="1">
      <c r="A10" s="52"/>
      <c r="B10" s="54" t="s">
        <v>201</v>
      </c>
      <c r="C10" s="28"/>
      <c r="D10" s="28"/>
      <c r="E10" s="28"/>
      <c r="F10" s="28"/>
      <c r="G10" s="28"/>
      <c r="H10" s="60"/>
      <c r="I10" s="60"/>
      <c r="J10" s="64"/>
      <c r="K10" s="64">
        <f>'Форма 2022-2 П.7'!L8</f>
        <v>12560000</v>
      </c>
      <c r="L10" s="118">
        <f>K10</f>
        <v>12560000</v>
      </c>
      <c r="M10" s="119"/>
    </row>
    <row r="11" spans="1:13" ht="18" customHeight="1">
      <c r="A11" s="17"/>
      <c r="B11" s="17" t="s">
        <v>16</v>
      </c>
      <c r="C11" s="28"/>
      <c r="D11" s="28"/>
      <c r="E11" s="28"/>
      <c r="F11" s="28"/>
      <c r="G11" s="28"/>
      <c r="H11" s="60">
        <f>H8</f>
        <v>20549522.58</v>
      </c>
      <c r="I11" s="60">
        <f>I8</f>
        <v>20549522.58</v>
      </c>
      <c r="J11" s="64"/>
      <c r="K11" s="64">
        <f>K10</f>
        <v>12560000</v>
      </c>
      <c r="L11" s="120">
        <f>L10</f>
        <v>12560000</v>
      </c>
      <c r="M11" s="120"/>
    </row>
    <row r="12" spans="2:13" ht="15.7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 customHeight="1">
      <c r="A13" s="81" t="s">
        <v>155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0"/>
    </row>
    <row r="14" spans="1:13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51" t="s">
        <v>18</v>
      </c>
    </row>
    <row r="15" spans="1:13" ht="15.75" customHeight="1">
      <c r="A15" s="75" t="s">
        <v>40</v>
      </c>
      <c r="B15" s="75" t="s">
        <v>55</v>
      </c>
      <c r="C15" s="75" t="s">
        <v>56</v>
      </c>
      <c r="D15" s="85" t="s">
        <v>128</v>
      </c>
      <c r="E15" s="85"/>
      <c r="F15" s="85"/>
      <c r="G15" s="85"/>
      <c r="H15" s="85"/>
      <c r="I15" s="75" t="s">
        <v>137</v>
      </c>
      <c r="J15" s="75"/>
      <c r="K15" s="75"/>
      <c r="L15" s="75"/>
      <c r="M15" s="75"/>
    </row>
    <row r="16" spans="1:13" ht="24" customHeight="1">
      <c r="A16" s="75"/>
      <c r="B16" s="75"/>
      <c r="C16" s="75"/>
      <c r="D16" s="85" t="s">
        <v>24</v>
      </c>
      <c r="E16" s="85"/>
      <c r="F16" s="85" t="s">
        <v>25</v>
      </c>
      <c r="G16" s="85"/>
      <c r="H16" s="101" t="s">
        <v>57</v>
      </c>
      <c r="I16" s="85" t="s">
        <v>24</v>
      </c>
      <c r="J16" s="85"/>
      <c r="K16" s="85" t="s">
        <v>25</v>
      </c>
      <c r="L16" s="85"/>
      <c r="M16" s="101" t="s">
        <v>58</v>
      </c>
    </row>
    <row r="17" spans="1:13" ht="15.75" customHeight="1">
      <c r="A17" s="75"/>
      <c r="B17" s="75"/>
      <c r="C17" s="7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5.75">
      <c r="A18" s="17">
        <v>1</v>
      </c>
      <c r="B18" s="17">
        <v>2</v>
      </c>
      <c r="C18" s="17">
        <v>3</v>
      </c>
      <c r="D18" s="85">
        <v>4</v>
      </c>
      <c r="E18" s="85"/>
      <c r="F18" s="85">
        <v>5</v>
      </c>
      <c r="G18" s="85"/>
      <c r="H18" s="23">
        <v>6</v>
      </c>
      <c r="I18" s="72">
        <v>7</v>
      </c>
      <c r="J18" s="74"/>
      <c r="K18" s="72">
        <v>8</v>
      </c>
      <c r="L18" s="74"/>
      <c r="M18" s="23">
        <v>9</v>
      </c>
    </row>
    <row r="19" spans="1:13" ht="15.75">
      <c r="A19" s="17"/>
      <c r="B19" s="17"/>
      <c r="C19" s="17"/>
      <c r="D19" s="85"/>
      <c r="E19" s="85"/>
      <c r="F19" s="85"/>
      <c r="G19" s="85"/>
      <c r="H19" s="23"/>
      <c r="I19" s="72"/>
      <c r="J19" s="74"/>
      <c r="K19" s="72"/>
      <c r="L19" s="74"/>
      <c r="M19" s="23"/>
    </row>
    <row r="20" spans="1:13" ht="15.75">
      <c r="A20" s="17"/>
      <c r="B20" s="17" t="s">
        <v>16</v>
      </c>
      <c r="C20" s="17"/>
      <c r="D20" s="85"/>
      <c r="E20" s="85"/>
      <c r="F20" s="85"/>
      <c r="G20" s="85"/>
      <c r="H20" s="23"/>
      <c r="I20" s="72"/>
      <c r="J20" s="74"/>
      <c r="K20" s="72"/>
      <c r="L20" s="74"/>
      <c r="M20" s="23"/>
    </row>
  </sheetData>
  <sheetProtection/>
  <mergeCells count="41">
    <mergeCell ref="H16:H17"/>
    <mergeCell ref="L6:M6"/>
    <mergeCell ref="A1:L1"/>
    <mergeCell ref="A3:L3"/>
    <mergeCell ref="D15:H15"/>
    <mergeCell ref="J5:M5"/>
    <mergeCell ref="A15:A17"/>
    <mergeCell ref="B15:B17"/>
    <mergeCell ref="C15:C17"/>
    <mergeCell ref="D16:E17"/>
    <mergeCell ref="F16:G17"/>
    <mergeCell ref="M16:M17"/>
    <mergeCell ref="I15:M15"/>
    <mergeCell ref="A13:L13"/>
    <mergeCell ref="G8:G9"/>
    <mergeCell ref="H8:H9"/>
    <mergeCell ref="A5:A6"/>
    <mergeCell ref="B5:B6"/>
    <mergeCell ref="C5:C6"/>
    <mergeCell ref="D5:F5"/>
    <mergeCell ref="G5:I5"/>
    <mergeCell ref="K19:L19"/>
    <mergeCell ref="K20:L20"/>
    <mergeCell ref="K18:L18"/>
    <mergeCell ref="I18:J18"/>
    <mergeCell ref="I19:J19"/>
    <mergeCell ref="L7:M7"/>
    <mergeCell ref="L8:M8"/>
    <mergeCell ref="L11:M11"/>
    <mergeCell ref="I16:J17"/>
    <mergeCell ref="K16:L17"/>
    <mergeCell ref="I8:I9"/>
    <mergeCell ref="L9:M9"/>
    <mergeCell ref="L10:M10"/>
    <mergeCell ref="D18:E18"/>
    <mergeCell ref="D19:E19"/>
    <mergeCell ref="D20:E20"/>
    <mergeCell ref="F18:G18"/>
    <mergeCell ref="F19:G19"/>
    <mergeCell ref="F20:G20"/>
    <mergeCell ref="I20:J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2021-12-08T06:41:50Z</dcterms:modified>
  <cp:category/>
  <cp:version/>
  <cp:contentType/>
  <cp:contentStatus/>
</cp:coreProperties>
</file>