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400" windowWidth="28800" windowHeight="12255" tabRatio="606" firstSheet="2" activeTab="8"/>
  </bookViews>
  <sheets>
    <sheet name="Форма 2022-1" sheetId="1" r:id="rId1"/>
    <sheet name="Форма 2022-2 П.1-4" sheetId="2" r:id="rId2"/>
    <sheet name="Форма 2022-2 П.5" sheetId="3" r:id="rId3"/>
    <sheet name="Форма 2022-2 П.6" sheetId="4" r:id="rId4"/>
    <sheet name="Форма 2022-2 П.7" sheetId="5" r:id="rId5"/>
    <sheet name="Форма 2022-2 П.8" sheetId="6" r:id="rId6"/>
    <sheet name="Форма 2022-2 П.9" sheetId="7" r:id="rId7"/>
    <sheet name="Форма 2022-2 П.10" sheetId="8" r:id="rId8"/>
    <sheet name="Форма 2022-2 П.11" sheetId="9" r:id="rId9"/>
    <sheet name="Форма 2022-2 П.12-13" sheetId="10" r:id="rId10"/>
    <sheet name="Форма 2022-2 П.14-15" sheetId="11" r:id="rId11"/>
    <sheet name="Форма 2022-3" sheetId="12" r:id="rId12"/>
  </sheets>
  <definedNames>
    <definedName name="_xlnm.Print_Area" localSheetId="0">'Форма 2022-1'!$A$1:$J$57</definedName>
    <definedName name="_xlnm.Print_Area" localSheetId="1">'Форма 2022-2 П.1-4'!$A$1:$J$26</definedName>
    <definedName name="_xlnm.Print_Area" localSheetId="10">'Форма 2022-2 П.14-15'!$A$1:$L$38</definedName>
    <definedName name="_xlnm.Print_Area" localSheetId="2">'Форма 2022-2 П.5'!$A$1:$N$24</definedName>
    <definedName name="_xlnm.Print_Area" localSheetId="3">'Форма 2022-2 П.6'!$A$1:$N$38</definedName>
    <definedName name="_xlnm.Print_Area" localSheetId="4">'Форма 2022-2 П.7'!$A$1:$N$20</definedName>
    <definedName name="_xlnm.Print_Area" localSheetId="5">'Форма 2022-2 П.8'!$A$1:$M$31</definedName>
    <definedName name="_xlnm.Print_Area" localSheetId="11">'Форма 2022-3'!$A$1:$I$79</definedName>
  </definedNames>
  <calcPr fullCalcOnLoad="1"/>
</workbook>
</file>

<file path=xl/sharedStrings.xml><?xml version="1.0" encoding="utf-8"?>
<sst xmlns="http://schemas.openxmlformats.org/spreadsheetml/2006/main" count="603" uniqueCount="207">
  <si>
    <t>ЗАТВЕРДЖЕНО</t>
  </si>
  <si>
    <t>Наказ Міністерства фінансів України</t>
  </si>
  <si>
    <t>17 липня 2015 року N 648</t>
  </si>
  <si>
    <t>_____________________________________________________________________________________________</t>
  </si>
  <si>
    <t>Найменування</t>
  </si>
  <si>
    <t>Керівник установи</t>
  </si>
  <si>
    <t>(підпис)</t>
  </si>
  <si>
    <t>(ініціали та прізвище)</t>
  </si>
  <si>
    <t>Головний бухгалтер</t>
  </si>
  <si>
    <t>____________________________</t>
  </si>
  <si>
    <t>______________</t>
  </si>
  <si>
    <t>(у редакції наказу Міністерства фінансів</t>
  </si>
  <si>
    <t>2021 рік</t>
  </si>
  <si>
    <t>України від 17 липня 2018 року N 617)</t>
  </si>
  <si>
    <t>2. Мета діяльності головного розпорядника коштів місцевого бюджету.</t>
  </si>
  <si>
    <t>Код Функціональної класифікації видатків та кредитування бюджету</t>
  </si>
  <si>
    <t>УСЬОГО</t>
  </si>
  <si>
    <t xml:space="preserve"> (грн)</t>
  </si>
  <si>
    <t>(грн)</t>
  </si>
  <si>
    <t xml:space="preserve">1. ________________________________________________________________________________________ </t>
  </si>
  <si>
    <t>(найменування головного розпорядника коштів місцевого бюджету)</t>
  </si>
  <si>
    <t xml:space="preserve">2. ________________________________________________________________________________________ </t>
  </si>
  <si>
    <t>(найменування відповідального виконавця)</t>
  </si>
  <si>
    <t>Код</t>
  </si>
  <si>
    <t>загальний фонд</t>
  </si>
  <si>
    <t>спеціальний фонд</t>
  </si>
  <si>
    <t>у тому числі бюджет розвитку</t>
  </si>
  <si>
    <t>Надходження із загального фонду бюджету</t>
  </si>
  <si>
    <t>Х</t>
  </si>
  <si>
    <t>Повернення кредитів до бюджету</t>
  </si>
  <si>
    <t>Власні надходження бюджетних установ (розписати за видами надходжень)</t>
  </si>
  <si>
    <t>Інші надходження спеціального фонду (розписати за видами надходжень)</t>
  </si>
  <si>
    <t>разом                      (7 + 8)</t>
  </si>
  <si>
    <t>разом                 (3 + 4)</t>
  </si>
  <si>
    <t>разом                 (7 + 8)</t>
  </si>
  <si>
    <t>разом                      (11 + 12)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</si>
  <si>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</si>
  <si>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</si>
  <si>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</si>
  <si>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</si>
  <si>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N з/п</t>
  </si>
  <si>
    <t>Показники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</si>
  <si>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</si>
  <si>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</si>
  <si>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</si>
  <si>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</si>
  <si>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</si>
  <si>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</si>
  <si>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разом                 (5 + 6)</t>
  </si>
  <si>
    <t>разом                      (8 + 9)</t>
  </si>
  <si>
    <t>у тому числі оплата праці штатних одиниць за загальним фондом, що враховані також у спеціальному фонді</t>
  </si>
  <si>
    <t>9. Структура видатків на оплату праці:</t>
  </si>
  <si>
    <t>10. Чисельність зайнятих у бюджетних установах:</t>
  </si>
  <si>
    <t>Категорії працівників</t>
  </si>
  <si>
    <t>з них: штатні одиниці за загальним фондом, що враховані також у спеціальному фонді</t>
  </si>
  <si>
    <t>Найменування місцевої/регіональної програми</t>
  </si>
  <si>
    <t>Коли та яким документом затверджена</t>
  </si>
  <si>
    <t xml:space="preserve">разом
(4 + 5)
</t>
  </si>
  <si>
    <t xml:space="preserve">разом
(7 + 8)
</t>
  </si>
  <si>
    <t>разом                 (10 + 11)</t>
  </si>
  <si>
    <t>разом                 (4 + 5)</t>
  </si>
  <si>
    <t>разом                  (7 + 8)</t>
  </si>
  <si>
    <t>Загальна вартість об'єкта</t>
  </si>
  <si>
    <t>рівень будівельної готовності об'єкта на кінець бюджетного періоду, %</t>
  </si>
  <si>
    <t>спеціальний фонд (бюджет розвитку)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</si>
  <si>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</si>
  <si>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</si>
  <si>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Код Економічної класифікації видатків бюджету / код Класифікації кредитування бюджету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</si>
  <si>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</si>
  <si>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</si>
  <si>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</si>
  <si>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граничний обсяг</t>
  </si>
  <si>
    <t>загального фонду</t>
  </si>
  <si>
    <t>спеціального фонду</t>
  </si>
  <si>
    <t>очікуваний обсяг взяття поточних зобов'язань                      (3 - 5)</t>
  </si>
  <si>
    <t>очікуваний обсяг взяття поточних зобов'язань (8 - 10)</t>
  </si>
  <si>
    <t>можлива кредиторська заборгованість на початок планового бюджетного періоду                                            (4 - 5 - 6)</t>
  </si>
  <si>
    <t>Затверджено з урахуванням змін</t>
  </si>
  <si>
    <t>Касові видатки / надання кредитів</t>
  </si>
  <si>
    <t>Причини виникнення заборгованості</t>
  </si>
  <si>
    <t>Вжиті заходи щодо погашення заборгованості</t>
  </si>
  <si>
    <t xml:space="preserve">Касові видатки / 
надання кредитів
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</si>
  <si>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</si>
  <si>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</si>
  <si>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 xml:space="preserve">Зміна кредиторської заборгованості
(6 - 5)
</t>
  </si>
  <si>
    <t xml:space="preserve">Бюджетні зобов'язання 
(4 + 6)
</t>
  </si>
  <si>
    <t>Погашено кредиторську заборгованість за рахунок коштів</t>
  </si>
  <si>
    <t>Напрями використання бюджетних коштів</t>
  </si>
  <si>
    <t>4. Додаткові витрати місцевого бюджету:</t>
  </si>
  <si>
    <t>______________________________________________________________________________________________________________________________________________________________________</t>
  </si>
  <si>
    <t>індикативні прогнозні показники</t>
  </si>
  <si>
    <t xml:space="preserve">необхідно додатково
(+)
</t>
  </si>
  <si>
    <t>необхідно додатково
(+)</t>
  </si>
  <si>
    <t>разом                 (8 + 9)</t>
  </si>
  <si>
    <t>1) мета бюджетної програми, строки її реалізації;</t>
  </si>
  <si>
    <t>2) завдання бюджетної програми;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</si>
  <si>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</si>
  <si>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</si>
  <si>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</si>
  <si>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затверджено</t>
  </si>
  <si>
    <t>фактично зайняті</t>
  </si>
  <si>
    <t>2022 рік</t>
  </si>
  <si>
    <t>11. Місцеві/регіональні програми, які виконуються в межах бюджетної програми:</t>
  </si>
  <si>
    <t>Зміна результативних показників, які характеризують виконання бюджетної програми, у разі передбачення додаткових коштів</t>
  </si>
  <si>
    <t>Зміна результативних показників бюджетної програми у разі передбачення додаткових коштів:</t>
  </si>
  <si>
    <t>України від 7 серпня 2019 року N 336)</t>
  </si>
  <si>
    <t>(код за ЄДРПОУ)</t>
  </si>
  <si>
    <t>(код бюджету)</t>
  </si>
  <si>
    <t>(код Типової відомчої класифікації видатків та кредитування місцевого бюджету)</t>
  </si>
  <si>
    <t>____________</t>
  </si>
  <si>
    <t>Номер цілі державної політики</t>
  </si>
  <si>
    <t>3. Цілі державної політики у відповідній сфері діяльності, формування та/або реалізацію якої забезпечує головний розпорядник коштів місцевого бюджету, і показники їх досягнення</t>
  </si>
  <si>
    <t>Найменування показника результату</t>
  </si>
  <si>
    <t>Ціль державної політики 1</t>
  </si>
  <si>
    <t>Код Програмної класифікації видатків та кредитування місцевого бюджету</t>
  </si>
  <si>
    <t>Код Типової програмною класифікацією видатків та кредитування місцевого бюджету</t>
  </si>
  <si>
    <t>Найменування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</si>
  <si>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__________________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</si>
  <si>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</si>
  <si>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(найменування бюджетної програми згідно з Типовою програмною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</si>
  <si>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</si>
  <si>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</si>
  <si>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місцевого бюджету)</t>
  </si>
  <si>
    <t>________________</t>
  </si>
  <si>
    <t xml:space="preserve">3.                      ________________________ </t>
  </si>
  <si>
    <t>_____________</t>
  </si>
  <si>
    <t>Ціль державної політики 2</t>
  </si>
  <si>
    <t>2023 рік (прогноз)</t>
  </si>
  <si>
    <t>2023 рік</t>
  </si>
  <si>
    <t>Дебіторська заборгованість на 01.01.2020</t>
  </si>
  <si>
    <t>2023 рік (прогноз) у межах доведених індикативних прогнозних показників</t>
  </si>
  <si>
    <t>2023 рік (прогноз) зміни у разі передбачення додаткових коштів</t>
  </si>
  <si>
    <t>БЮДЖЕТНИЙ ЗАПИТ НА 2022 – 2024 РОКИ загальний (Форма 2022-1)</t>
  </si>
  <si>
    <t>2020 рік (звіт)</t>
  </si>
  <si>
    <t>2021 рік (затверджено)</t>
  </si>
  <si>
    <t>2022 рік (проект)</t>
  </si>
  <si>
    <t>2024 рік (прогноз)</t>
  </si>
  <si>
    <t>4. Розподіл граничних показників видатків бюджету та надання кредитів з бюджету загального фонду місцевого бюджету на 2022-2024 роки за бюджетними програмами:</t>
  </si>
  <si>
    <t>5. Розподіл граничних показників видатків бюджету та надання кредитів з бюджету спеціального фонду місцевого бюджету на 2022-2024 роки за бюджетними програмами:</t>
  </si>
  <si>
    <t>БЮДЖЕТНИЙ ЗАПИТ НА 2022 - 2024 РОКИ індивідуальний (Форма 2022-2)</t>
  </si>
  <si>
    <t>4. Мета та завдання бюджетної програми на 2022 - 2024 роки:</t>
  </si>
  <si>
    <t>1) надходження для виконання бюджетної програми у 2020 - 2022 роках:</t>
  </si>
  <si>
    <t>2) надходження для виконання бюджетної програми у 2023 - 2024 роках: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</si>
  <si>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</si>
  <si>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2020 - 2022 роках: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</si>
  <si>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</si>
  <si>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</si>
  <si>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1) витрати за напрямами використання бюджетних коштів у 2020 - 2022 роках:</t>
  </si>
  <si>
    <t>2) витрати за напрямами використання бюджетних коштів у 2023 - 2024 роках:</t>
  </si>
  <si>
    <t>1) результативні показники бюджетної програми у 2020 - 2022 роках:</t>
  </si>
  <si>
    <t>2) результативні показники бюджетної програми у 2023 - 2024 роках:</t>
  </si>
  <si>
    <t>2021 рік (план)</t>
  </si>
  <si>
    <t>2024 рік</t>
  </si>
  <si>
    <t>1) місцеві/регіональні програми, які виконуються в межах бюджетної програми у 2020 - 2022 роках:</t>
  </si>
  <si>
    <t>2) місцеві/регіональні програми, які виконуються в межах бюджетної програми у 2023 - 2024 роках:</t>
  </si>
  <si>
    <t>12. Об'єкти, які виконуються в межах бюджетної програми за рахунок коштів бюджету розвитку у 2020 - 2024 роках:</t>
  </si>
  <si>
    <t>13. Аналіз результатів, досягнутих внаслідок використання коштів загального фонду бюджету у 2020 році, очікувані результати у 2021 році, обґрунтування необхідності передбачення витрат на 2022 - 2024 роки.</t>
  </si>
  <si>
    <t>14. Бюджетні зобов'язання у 2020 - 2022 роках:</t>
  </si>
  <si>
    <t>1) кредиторська заборгованість місцевого бюджету у 2020 році:</t>
  </si>
  <si>
    <t>2) кредиторська заборгованість місцевого бюджету у 2021 - 2022 роках:</t>
  </si>
  <si>
    <t>3) дебіторська заборгованість у 2020 - 2021 роках:</t>
  </si>
  <si>
    <t>Дебіторська заборгованість на 01.01.2021</t>
  </si>
  <si>
    <t>Очікувана дебіторська заборгованість на 01.01.2022</t>
  </si>
  <si>
    <t>4) аналіз управління бюджетними зобов'язаннями та пропозиції щодо упорядкування бюджетних зобов'язань у 2022 році.</t>
  </si>
  <si>
    <t>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внаслідок використання коштів спеціального фонду бюджету у 2020 році, та очікувані результати у 2021 році.</t>
  </si>
  <si>
    <t>БЮДЖЕТНИЙ ЗАПИТ НА 2022 - 2024 РОКИ додатковий (Форма 2022-3)</t>
  </si>
  <si>
    <t>1) додаткові витрати на 2022 рік за бюджетними програмами:</t>
  </si>
  <si>
    <t>2) додаткові витрати на 2023 - 2024 роки за бюджетними програмами:</t>
  </si>
  <si>
    <t>2020 рік                                        (звіт)</t>
  </si>
  <si>
    <t>Обґрунтування необхідності додаткових коштів на 2022 рік</t>
  </si>
  <si>
    <t>2022 рік (проект) у межах доведених граничних обсягів</t>
  </si>
  <si>
    <t>2022 рік (проект) зміни у разі передбачення додаткових коштів</t>
  </si>
  <si>
    <t>Наслідки у разі, якщо додаткові кошти не будуть передбачені у 2022 році, та альтернативні заходи, яких необхідно вжити для забезпечення виконання бюджетної програми</t>
  </si>
  <si>
    <t xml:space="preserve">Обґрунтування необхідності додаткових коштів
на 2023 - 2024 роки
</t>
  </si>
  <si>
    <t>2024 рік (прогноз) у межах доведених індикативних прогнозних показників</t>
  </si>
  <si>
    <t>2024 рік (прогноз) зміни у разі передбачення додаткових коштів</t>
  </si>
  <si>
    <t>Наслідки у разі, якщо додаткові кошти не будуть передбачені у 2023 - 2024 роках, та альтернативні заходи, яких необхідно вжити для забезпечення виконання бюджетної програми</t>
  </si>
  <si>
    <t>1. управління комунальної інфраструктури Хмельницької міської ради</t>
  </si>
  <si>
    <t>03356163</t>
  </si>
  <si>
    <t>2. управління комунальної інфраструктури Хмельницької міської ради</t>
  </si>
  <si>
    <t>3.                  1410170</t>
  </si>
  <si>
    <t>0170</t>
  </si>
  <si>
    <r>
      <t>____</t>
    </r>
    <r>
      <rPr>
        <b/>
        <u val="single"/>
        <sz val="12"/>
        <color indexed="8"/>
        <rFont val="Times New Roman"/>
        <family val="1"/>
      </rPr>
      <t>__0131_</t>
    </r>
    <r>
      <rPr>
        <b/>
        <sz val="12"/>
        <color indexed="8"/>
        <rFont val="Times New Roman"/>
        <family val="1"/>
      </rPr>
      <t>_________</t>
    </r>
  </si>
  <si>
    <t>Підвищення кваліфікації депутатів місцевих рад та посадових осіб місцевого самоврядування</t>
  </si>
  <si>
    <t xml:space="preserve">Оновлення та набуття умінь, знань, навичок і здатності виконувати завдання та обовязки, необхідні для провадження професійної діяльності на службі в органах місцевого самоврядування </t>
  </si>
  <si>
    <t>Завдання 1. Забезпечення підвищення кваліфікації посадових осіб місцевого самоврядування</t>
  </si>
  <si>
    <t>Конституція України, Бюджетний кодекс України, Закон України "Про Державний бюджет України на 2021 рік", Наказ Міністерства фінансів України від 26.08.2014 року № 836 „Про деякі питання запровадження програмно-цільового методу складання та виконання місцевих бюджетів”, Програма утримання та розвитку житлово-комунального господарства та благоустрою Хмельницької міської територіальної громади  на 2017-2021 роки (зі змінами),  рішення четвертої сесії Хмельницької міської ради від 17.02.2021 року № 7 «Про затвердження Програми навчання, підготовки та підвищення кваліфікації посадових осіб місцевого самоврядування, керівних працівників підприємств, установ і організацій Хмельницької міської , проєкт Програми підтримки і  розвитку житлово-комунальної інфраструктури Хмельницької міської територіальної громади  на 2022-2027 роки, лист фінансового управління "Щодо складання проєкту Хмельницької міської територіальної громади на 2022 рік" від 13.10.2021 р. № 01-10/690</t>
  </si>
  <si>
    <t>обсяг видатків на забезпечення підвищення кваліфікації посадових осіб місцевого самоврядування</t>
  </si>
  <si>
    <t xml:space="preserve">кількість працівників, які планують підвищувати кваліфікацію </t>
  </si>
  <si>
    <t>середні витрати на підвищення кваліфікації 1 працівника</t>
  </si>
  <si>
    <t>частка осіб, які планують підвищити кваліфікацію у загальній кількості, що потребують підвищення кваліфікації</t>
  </si>
  <si>
    <t>Проєкт кошторису</t>
  </si>
  <si>
    <t>грн</t>
  </si>
  <si>
    <t>од.</t>
  </si>
  <si>
    <t>відс.</t>
  </si>
  <si>
    <t>орієнтовна кількість</t>
  </si>
  <si>
    <t>розрахунково</t>
  </si>
  <si>
    <t>Забезпечення підвищення кваліфікації посадових осіб місцевого самоврядування</t>
  </si>
  <si>
    <t>Окремі заходи по реалізації державних (регіональних) програм, не віднесені до заходів розвитку</t>
  </si>
  <si>
    <t>Програма навчання, підготовки та підвищення кваліфікації
посадових осіб місцевого самоврядування, керівних працівників
підприємств, установ і організацій Хмельницької міської територіальної громади членів виконавчого комітету та депутатів міської ради на 2021 рік</t>
  </si>
  <si>
    <t xml:space="preserve">Рішення четвертої сесії ХМР від 17.02.2021 р. №7 </t>
  </si>
  <si>
    <t xml:space="preserve">Видатки, передбачені на 2022 рік будуть спрямовані на забезпечення підвищення кваліфікації посадових осіб місцевого самоврядування. </t>
  </si>
  <si>
    <t>У 2021 році взяття бюджетних зобов'язань здійснюється згідно з кошторисом і щомісячним розписом видатків, у межах річної суми видатків, передбаченої місцевим бюджетом на поточний фінансовий рік. На 2022 р. планується взяття бюджетних зобов'язань в межах кошторисних призначень.</t>
  </si>
  <si>
    <t xml:space="preserve">В. о. начальника управління комунальної інфраструктури </t>
  </si>
  <si>
    <t>В. КАБАЛЬСЬКИЙ</t>
  </si>
  <si>
    <t>Начальник відділу бухгалтерського обліку та звітності - головний бухгалтер</t>
  </si>
  <si>
    <t>Н. ФУР'ЯНОВА</t>
  </si>
</sst>
</file>

<file path=xl/styles.xml><?xml version="1.0" encoding="utf-8"?>
<styleSheet xmlns="http://schemas.openxmlformats.org/spreadsheetml/2006/main">
  <numFmts count="2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&quot;Так&quot;;&quot;Так&quot;;&quot;Ні&quot;"/>
    <numFmt numFmtId="175" formatCode="&quot;True&quot;;&quot;True&quot;;&quot;False&quot;"/>
    <numFmt numFmtId="176" formatCode="&quot;Увімк&quot;;&quot;Увімк&quot;;&quot;Вимк&quot;"/>
    <numFmt numFmtId="177" formatCode="[$¥€-2]\ ###,000_);[Red]\([$€-2]\ ###,000\)"/>
    <numFmt numFmtId="178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u val="single"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45">
    <xf numFmtId="0" fontId="0" fillId="0" borderId="0" xfId="0" applyFont="1" applyAlignment="1">
      <alignment/>
    </xf>
    <xf numFmtId="0" fontId="41" fillId="0" borderId="0" xfId="0" applyFont="1" applyAlignment="1">
      <alignment horizontal="right" vertical="center" indent="4"/>
    </xf>
    <xf numFmtId="0" fontId="41" fillId="0" borderId="0" xfId="0" applyFont="1" applyAlignment="1">
      <alignment horizontal="justify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42" fillId="0" borderId="0" xfId="0" applyFont="1" applyAlignment="1">
      <alignment horizontal="left" vertical="center" indent="4"/>
    </xf>
    <xf numFmtId="0" fontId="43" fillId="0" borderId="0" xfId="0" applyFont="1" applyAlignment="1">
      <alignment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 horizontal="left" vertical="center" wrapText="1"/>
    </xf>
    <xf numFmtId="0" fontId="41" fillId="0" borderId="0" xfId="0" applyFont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4" fillId="0" borderId="0" xfId="0" applyFont="1" applyAlignment="1">
      <alignment horizontal="left" vertical="center" wrapText="1"/>
    </xf>
    <xf numFmtId="0" fontId="41" fillId="0" borderId="0" xfId="0" applyFont="1" applyAlignment="1">
      <alignment vertical="center" wrapText="1"/>
    </xf>
    <xf numFmtId="0" fontId="43" fillId="0" borderId="0" xfId="0" applyFont="1" applyAlignment="1">
      <alignment/>
    </xf>
    <xf numFmtId="0" fontId="41" fillId="0" borderId="0" xfId="0" applyFont="1" applyAlignment="1">
      <alignment horizontal="right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0" fontId="41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2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13" xfId="0" applyFont="1" applyBorder="1" applyAlignment="1">
      <alignment vertical="center" wrapText="1"/>
    </xf>
    <xf numFmtId="0" fontId="41" fillId="0" borderId="10" xfId="0" applyFont="1" applyBorder="1" applyAlignment="1">
      <alignment horizontal="justify" vertical="center" wrapText="1"/>
    </xf>
    <xf numFmtId="0" fontId="42" fillId="0" borderId="0" xfId="0" applyFont="1" applyAlignment="1">
      <alignment/>
    </xf>
    <xf numFmtId="0" fontId="42" fillId="0" borderId="14" xfId="0" applyFont="1" applyBorder="1" applyAlignment="1">
      <alignment/>
    </xf>
    <xf numFmtId="0" fontId="0" fillId="0" borderId="0" xfId="0" applyAlignment="1">
      <alignment/>
    </xf>
    <xf numFmtId="0" fontId="42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1" fillId="0" borderId="10" xfId="0" applyFont="1" applyBorder="1" applyAlignment="1">
      <alignment horizontal="right" vertical="center" wrapText="1"/>
    </xf>
    <xf numFmtId="0" fontId="41" fillId="0" borderId="1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right" vertical="center" wrapText="1"/>
    </xf>
    <xf numFmtId="0" fontId="41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1" fillId="0" borderId="0" xfId="0" applyFont="1" applyAlignment="1">
      <alignment horizontal="center" vertical="top" wrapText="1"/>
    </xf>
    <xf numFmtId="0" fontId="41" fillId="0" borderId="0" xfId="0" applyFont="1" applyAlignment="1">
      <alignment vertical="top" wrapText="1"/>
    </xf>
    <xf numFmtId="0" fontId="45" fillId="0" borderId="0" xfId="0" applyFont="1" applyAlignment="1">
      <alignment horizontal="center" vertical="top" wrapText="1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1" fillId="0" borderId="0" xfId="0" applyFont="1" applyAlignment="1">
      <alignment horizontal="right" vertical="center"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/>
    </xf>
    <xf numFmtId="0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3" fontId="42" fillId="0" borderId="10" xfId="0" applyNumberFormat="1" applyFont="1" applyBorder="1" applyAlignment="1">
      <alignment horizontal="center" vertical="center" wrapText="1"/>
    </xf>
    <xf numFmtId="1" fontId="42" fillId="0" borderId="10" xfId="0" applyNumberFormat="1" applyFont="1" applyBorder="1" applyAlignment="1">
      <alignment horizontal="center" vertical="center"/>
    </xf>
    <xf numFmtId="3" fontId="42" fillId="0" borderId="10" xfId="0" applyNumberFormat="1" applyFont="1" applyBorder="1" applyAlignment="1">
      <alignment horizontal="center" vertical="center"/>
    </xf>
    <xf numFmtId="3" fontId="42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3" fontId="41" fillId="0" borderId="10" xfId="0" applyNumberFormat="1" applyFont="1" applyBorder="1" applyAlignment="1">
      <alignment horizontal="center" vertical="center" wrapText="1"/>
    </xf>
    <xf numFmtId="3" fontId="41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5" xfId="0" applyFont="1" applyBorder="1" applyAlignment="1">
      <alignment wrapText="1"/>
    </xf>
    <xf numFmtId="0" fontId="6" fillId="0" borderId="0" xfId="0" applyFont="1" applyAlignment="1">
      <alignment/>
    </xf>
    <xf numFmtId="0" fontId="42" fillId="0" borderId="12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left" wrapText="1"/>
    </xf>
    <xf numFmtId="0" fontId="41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top"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horizontal="left" wrapText="1"/>
    </xf>
    <xf numFmtId="0" fontId="44" fillId="0" borderId="0" xfId="0" applyFont="1" applyAlignment="1">
      <alignment horizontal="center" wrapText="1"/>
    </xf>
    <xf numFmtId="0" fontId="44" fillId="0" borderId="0" xfId="0" applyFont="1" applyAlignment="1">
      <alignment horizontal="left"/>
    </xf>
    <xf numFmtId="0" fontId="42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left" vertical="center" wrapText="1"/>
    </xf>
    <xf numFmtId="0" fontId="48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top" wrapText="1"/>
    </xf>
    <xf numFmtId="0" fontId="44" fillId="0" borderId="0" xfId="0" applyFont="1" applyAlignment="1">
      <alignment horizontal="center"/>
    </xf>
    <xf numFmtId="0" fontId="2" fillId="0" borderId="15" xfId="0" applyFont="1" applyBorder="1" applyAlignment="1">
      <alignment horizontal="left"/>
    </xf>
    <xf numFmtId="49" fontId="5" fillId="0" borderId="0" xfId="0" applyNumberFormat="1" applyFont="1" applyAlignment="1">
      <alignment horizontal="center"/>
    </xf>
    <xf numFmtId="0" fontId="2" fillId="0" borderId="15" xfId="0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4" fillId="33" borderId="0" xfId="0" applyFont="1" applyFill="1" applyAlignment="1">
      <alignment horizontal="left" vertical="center" wrapText="1"/>
    </xf>
    <xf numFmtId="9" fontId="4" fillId="0" borderId="0" xfId="55" applyFont="1" applyAlignment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/>
    </xf>
    <xf numFmtId="3" fontId="42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wrapText="1"/>
    </xf>
    <xf numFmtId="0" fontId="42" fillId="0" borderId="16" xfId="0" applyFont="1" applyBorder="1" applyAlignment="1">
      <alignment horizontal="center" wrapText="1"/>
    </xf>
    <xf numFmtId="0" fontId="42" fillId="0" borderId="13" xfId="0" applyFont="1" applyBorder="1" applyAlignment="1">
      <alignment horizontal="center" wrapText="1"/>
    </xf>
    <xf numFmtId="0" fontId="4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3" fontId="42" fillId="0" borderId="10" xfId="0" applyNumberFormat="1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1" fillId="0" borderId="11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3" fontId="42" fillId="0" borderId="12" xfId="0" applyNumberFormat="1" applyFont="1" applyBorder="1" applyAlignment="1">
      <alignment horizontal="center" vertical="center" wrapText="1"/>
    </xf>
    <xf numFmtId="3" fontId="42" fillId="0" borderId="13" xfId="0" applyNumberFormat="1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1" fontId="42" fillId="0" borderId="10" xfId="0" applyNumberFormat="1" applyFont="1" applyBorder="1" applyAlignment="1">
      <alignment horizontal="center" vertical="center"/>
    </xf>
    <xf numFmtId="1" fontId="42" fillId="0" borderId="12" xfId="0" applyNumberFormat="1" applyFont="1" applyBorder="1" applyAlignment="1">
      <alignment horizontal="center" vertical="center"/>
    </xf>
    <xf numFmtId="1" fontId="42" fillId="0" borderId="13" xfId="0" applyNumberFormat="1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3" fontId="41" fillId="0" borderId="10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left" vertical="center" wrapText="1"/>
    </xf>
    <xf numFmtId="0" fontId="2" fillId="0" borderId="15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41" fillId="0" borderId="20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4" fillId="0" borderId="14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45" fillId="0" borderId="0" xfId="0" applyFont="1" applyAlignment="1">
      <alignment horizontal="center" vertical="top"/>
    </xf>
    <xf numFmtId="0" fontId="45" fillId="0" borderId="0" xfId="0" applyFont="1" applyAlignment="1">
      <alignment horizontal="center" vertical="top" wrapText="1"/>
    </xf>
    <xf numFmtId="0" fontId="4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3" fontId="41" fillId="0" borderId="10" xfId="0" applyNumberFormat="1" applyFont="1" applyBorder="1" applyAlignment="1">
      <alignment horizontal="justify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J60"/>
  <sheetViews>
    <sheetView view="pageBreakPreview" zoomScaleSheetLayoutView="100" zoomScalePageLayoutView="0" workbookViewId="0" topLeftCell="A1">
      <selection activeCell="I43" sqref="I43"/>
    </sheetView>
  </sheetViews>
  <sheetFormatPr defaultColWidth="9.140625" defaultRowHeight="15"/>
  <cols>
    <col min="1" max="1" width="17.28125" style="0" customWidth="1"/>
    <col min="2" max="2" width="19.8515625" style="0" customWidth="1"/>
    <col min="3" max="3" width="17.140625" style="0" customWidth="1"/>
    <col min="4" max="4" width="38.8515625" style="0" customWidth="1"/>
    <col min="5" max="5" width="16.421875" style="0" customWidth="1"/>
    <col min="6" max="6" width="17.28125" style="0" customWidth="1"/>
    <col min="7" max="7" width="16.57421875" style="0" customWidth="1"/>
    <col min="8" max="8" width="16.7109375" style="0" customWidth="1"/>
    <col min="9" max="9" width="16.00390625" style="0" customWidth="1"/>
    <col min="10" max="10" width="15.28125" style="0" customWidth="1"/>
  </cols>
  <sheetData>
    <row r="1" spans="2:9" ht="15.75" customHeight="1">
      <c r="B1" s="6"/>
      <c r="C1" s="6"/>
      <c r="D1" s="6"/>
      <c r="E1" s="6"/>
      <c r="F1" s="6"/>
      <c r="G1" s="86" t="s">
        <v>0</v>
      </c>
      <c r="H1" s="86"/>
      <c r="I1" s="86"/>
    </row>
    <row r="2" spans="2:9" ht="15.75" customHeight="1">
      <c r="B2" s="6"/>
      <c r="C2" s="6"/>
      <c r="D2" s="6"/>
      <c r="E2" s="6"/>
      <c r="F2" s="6"/>
      <c r="G2" s="86" t="s">
        <v>1</v>
      </c>
      <c r="H2" s="86"/>
      <c r="I2" s="86"/>
    </row>
    <row r="3" spans="2:9" ht="15.75" customHeight="1">
      <c r="B3" s="6"/>
      <c r="C3" s="6"/>
      <c r="D3" s="6"/>
      <c r="E3" s="6"/>
      <c r="F3" s="6"/>
      <c r="G3" s="86" t="s">
        <v>2</v>
      </c>
      <c r="H3" s="86"/>
      <c r="I3" s="86"/>
    </row>
    <row r="4" spans="1:9" ht="15.75">
      <c r="A4" s="1"/>
      <c r="B4" s="6"/>
      <c r="C4" s="6"/>
      <c r="D4" s="6"/>
      <c r="E4" s="6"/>
      <c r="F4" s="6"/>
      <c r="G4" s="86" t="s">
        <v>11</v>
      </c>
      <c r="H4" s="86"/>
      <c r="I4" s="86"/>
    </row>
    <row r="5" spans="1:9" ht="15.75">
      <c r="A5" s="6"/>
      <c r="B5" s="6"/>
      <c r="C5" s="6"/>
      <c r="D5" s="6"/>
      <c r="E5" s="6"/>
      <c r="F5" s="6"/>
      <c r="G5" s="86" t="s">
        <v>105</v>
      </c>
      <c r="H5" s="86"/>
      <c r="I5" s="86"/>
    </row>
    <row r="6" spans="1:9" ht="15.75">
      <c r="A6" s="6"/>
      <c r="B6" s="6"/>
      <c r="C6" s="6"/>
      <c r="D6" s="6"/>
      <c r="E6" s="6"/>
      <c r="F6" s="6"/>
      <c r="G6" s="6"/>
      <c r="H6" s="6"/>
      <c r="I6" s="6"/>
    </row>
    <row r="7" spans="1:9" ht="18.75">
      <c r="A7" s="87" t="s">
        <v>132</v>
      </c>
      <c r="B7" s="87"/>
      <c r="C7" s="87"/>
      <c r="D7" s="87"/>
      <c r="E7" s="87"/>
      <c r="F7" s="87"/>
      <c r="G7" s="87"/>
      <c r="H7" s="87"/>
      <c r="I7" s="87"/>
    </row>
    <row r="8" spans="1:9" ht="15.75">
      <c r="A8" s="6"/>
      <c r="B8" s="6"/>
      <c r="C8" s="6"/>
      <c r="D8" s="6"/>
      <c r="E8" s="6"/>
      <c r="F8" s="6"/>
      <c r="G8" s="6"/>
      <c r="H8" s="6"/>
      <c r="I8" s="6"/>
    </row>
    <row r="9" spans="1:9" ht="9.75" customHeight="1">
      <c r="A9" s="6"/>
      <c r="B9" s="6"/>
      <c r="C9" s="6"/>
      <c r="D9" s="6"/>
      <c r="E9" s="6"/>
      <c r="F9" s="6"/>
      <c r="G9" s="6"/>
      <c r="H9" s="6"/>
      <c r="I9" s="6"/>
    </row>
    <row r="10" spans="1:9" ht="25.5" customHeight="1">
      <c r="A10" s="84" t="s">
        <v>19</v>
      </c>
      <c r="B10" s="84"/>
      <c r="C10" s="84"/>
      <c r="D10" s="84"/>
      <c r="E10" s="84"/>
      <c r="F10" s="89" t="s">
        <v>117</v>
      </c>
      <c r="G10" s="89"/>
      <c r="H10" s="49" t="s">
        <v>109</v>
      </c>
      <c r="I10" s="48">
        <v>22564000000</v>
      </c>
    </row>
    <row r="11" spans="1:9" ht="48.75" customHeight="1">
      <c r="A11" s="79" t="s">
        <v>20</v>
      </c>
      <c r="B11" s="79"/>
      <c r="C11" s="79"/>
      <c r="D11" s="79"/>
      <c r="E11" s="79"/>
      <c r="F11" s="88" t="s">
        <v>108</v>
      </c>
      <c r="G11" s="88"/>
      <c r="H11" s="44" t="s">
        <v>106</v>
      </c>
      <c r="I11" s="44" t="s">
        <v>107</v>
      </c>
    </row>
    <row r="12" spans="1:9" ht="15.75" customHeight="1">
      <c r="A12" s="6"/>
      <c r="B12" s="6"/>
      <c r="C12" s="6"/>
      <c r="D12" s="6"/>
      <c r="E12" s="6"/>
      <c r="F12" s="14"/>
      <c r="G12" s="14"/>
      <c r="H12" s="14"/>
      <c r="I12" s="14"/>
    </row>
    <row r="13" spans="1:9" ht="15.75">
      <c r="A13" s="81" t="s">
        <v>14</v>
      </c>
      <c r="B13" s="81"/>
      <c r="C13" s="81"/>
      <c r="D13" s="81"/>
      <c r="E13" s="81"/>
      <c r="F13" s="81"/>
      <c r="G13" s="81"/>
      <c r="H13" s="81"/>
      <c r="I13" s="81"/>
    </row>
    <row r="14" spans="1:9" ht="15.75">
      <c r="A14" s="6"/>
      <c r="B14" s="6"/>
      <c r="C14" s="6"/>
      <c r="D14" s="6"/>
      <c r="E14" s="6"/>
      <c r="F14" s="6"/>
      <c r="G14" s="6"/>
      <c r="H14" s="6"/>
      <c r="I14" s="6"/>
    </row>
    <row r="15" spans="1:9" ht="15.75">
      <c r="A15" s="81" t="s">
        <v>3</v>
      </c>
      <c r="B15" s="81"/>
      <c r="C15" s="81"/>
      <c r="D15" s="81"/>
      <c r="E15" s="81"/>
      <c r="F15" s="81"/>
      <c r="G15" s="81"/>
      <c r="H15" s="81"/>
      <c r="I15" s="81"/>
    </row>
    <row r="16" spans="1:9" ht="15.75">
      <c r="A16" s="6"/>
      <c r="B16" s="6"/>
      <c r="C16" s="6"/>
      <c r="D16" s="6"/>
      <c r="E16" s="6"/>
      <c r="F16" s="6"/>
      <c r="G16" s="6"/>
      <c r="H16" s="6"/>
      <c r="I16" s="6"/>
    </row>
    <row r="17" spans="1:10" ht="15.75">
      <c r="A17" s="76" t="s">
        <v>111</v>
      </c>
      <c r="B17" s="76"/>
      <c r="C17" s="76"/>
      <c r="D17" s="76"/>
      <c r="E17" s="76"/>
      <c r="F17" s="76"/>
      <c r="G17" s="76"/>
      <c r="H17" s="76"/>
      <c r="I17" s="76"/>
      <c r="J17" s="76"/>
    </row>
    <row r="18" spans="1:9" ht="15.75">
      <c r="A18" s="6"/>
      <c r="B18" s="6"/>
      <c r="C18" s="6"/>
      <c r="D18" s="6"/>
      <c r="E18" s="6"/>
      <c r="F18" s="6"/>
      <c r="G18" s="6"/>
      <c r="H18" s="6"/>
      <c r="I18" s="6"/>
    </row>
    <row r="19" spans="1:9" ht="15.75" customHeight="1">
      <c r="A19" s="85" t="s">
        <v>112</v>
      </c>
      <c r="B19" s="85"/>
      <c r="C19" s="85"/>
      <c r="D19" s="85" t="s">
        <v>42</v>
      </c>
      <c r="E19" s="75" t="s">
        <v>133</v>
      </c>
      <c r="F19" s="75" t="s">
        <v>134</v>
      </c>
      <c r="G19" s="75" t="s">
        <v>135</v>
      </c>
      <c r="H19" s="75" t="s">
        <v>127</v>
      </c>
      <c r="I19" s="75" t="s">
        <v>136</v>
      </c>
    </row>
    <row r="20" spans="1:9" ht="15.75" customHeight="1">
      <c r="A20" s="85"/>
      <c r="B20" s="85"/>
      <c r="C20" s="85"/>
      <c r="D20" s="85"/>
      <c r="E20" s="75"/>
      <c r="F20" s="75"/>
      <c r="G20" s="75"/>
      <c r="H20" s="75"/>
      <c r="I20" s="75"/>
    </row>
    <row r="21" spans="1:9" ht="15.75" customHeight="1">
      <c r="A21" s="85">
        <v>1</v>
      </c>
      <c r="B21" s="85"/>
      <c r="C21" s="85"/>
      <c r="D21" s="42">
        <v>2</v>
      </c>
      <c r="E21" s="40">
        <v>3</v>
      </c>
      <c r="F21" s="40">
        <v>4</v>
      </c>
      <c r="G21" s="40">
        <v>5</v>
      </c>
      <c r="H21" s="40">
        <v>6</v>
      </c>
      <c r="I21" s="40">
        <v>7</v>
      </c>
    </row>
    <row r="22" spans="1:9" ht="15.75" customHeight="1">
      <c r="A22" s="72" t="s">
        <v>113</v>
      </c>
      <c r="B22" s="73"/>
      <c r="C22" s="73"/>
      <c r="D22" s="73"/>
      <c r="E22" s="73"/>
      <c r="F22" s="73"/>
      <c r="G22" s="73"/>
      <c r="H22" s="73"/>
      <c r="I22" s="74"/>
    </row>
    <row r="23" spans="1:9" ht="15.75" customHeight="1">
      <c r="A23" s="72"/>
      <c r="B23" s="73"/>
      <c r="C23" s="74"/>
      <c r="D23" s="32"/>
      <c r="E23" s="40"/>
      <c r="F23" s="40"/>
      <c r="G23" s="40"/>
      <c r="H23" s="40"/>
      <c r="I23" s="40"/>
    </row>
    <row r="24" spans="1:9" ht="15.75" customHeight="1">
      <c r="A24" s="72"/>
      <c r="B24" s="73"/>
      <c r="C24" s="74"/>
      <c r="D24" s="32"/>
      <c r="E24" s="40"/>
      <c r="F24" s="40"/>
      <c r="G24" s="40"/>
      <c r="H24" s="40"/>
      <c r="I24" s="40"/>
    </row>
    <row r="25" spans="1:9" ht="15.75" customHeight="1">
      <c r="A25" s="72" t="s">
        <v>126</v>
      </c>
      <c r="B25" s="73"/>
      <c r="C25" s="73"/>
      <c r="D25" s="73"/>
      <c r="E25" s="73"/>
      <c r="F25" s="73"/>
      <c r="G25" s="73"/>
      <c r="H25" s="73"/>
      <c r="I25" s="74"/>
    </row>
    <row r="26" spans="1:9" ht="15.75" customHeight="1">
      <c r="A26" s="72"/>
      <c r="B26" s="73"/>
      <c r="C26" s="74"/>
      <c r="D26" s="32"/>
      <c r="E26" s="40"/>
      <c r="F26" s="40"/>
      <c r="G26" s="40"/>
      <c r="H26" s="40"/>
      <c r="I26" s="40"/>
    </row>
    <row r="27" spans="1:9" ht="15.75" customHeight="1">
      <c r="A27" s="72"/>
      <c r="B27" s="73"/>
      <c r="C27" s="74"/>
      <c r="D27" s="32"/>
      <c r="E27" s="40"/>
      <c r="F27" s="40"/>
      <c r="G27" s="40"/>
      <c r="H27" s="40"/>
      <c r="I27" s="40"/>
    </row>
    <row r="28" spans="1:9" ht="15.75">
      <c r="A28" s="6"/>
      <c r="B28" s="6"/>
      <c r="C28" s="6"/>
      <c r="D28" s="6"/>
      <c r="E28" s="6"/>
      <c r="F28" s="6"/>
      <c r="G28" s="6"/>
      <c r="H28" s="6"/>
      <c r="I28" s="6"/>
    </row>
    <row r="29" spans="1:10" ht="15.75">
      <c r="A29" s="80" t="s">
        <v>137</v>
      </c>
      <c r="B29" s="80"/>
      <c r="C29" s="80"/>
      <c r="D29" s="80"/>
      <c r="E29" s="80"/>
      <c r="F29" s="80"/>
      <c r="G29" s="80"/>
      <c r="H29" s="80"/>
      <c r="I29" s="80"/>
      <c r="J29" s="80"/>
    </row>
    <row r="30" spans="2:10" ht="15.75">
      <c r="B30" s="6"/>
      <c r="C30" s="6"/>
      <c r="D30" s="6"/>
      <c r="E30" s="6"/>
      <c r="F30" s="6"/>
      <c r="G30" s="6"/>
      <c r="H30" s="6"/>
      <c r="J30" s="50" t="s">
        <v>18</v>
      </c>
    </row>
    <row r="31" spans="1:10" ht="31.5" customHeight="1">
      <c r="A31" s="75" t="s">
        <v>114</v>
      </c>
      <c r="B31" s="75" t="s">
        <v>115</v>
      </c>
      <c r="C31" s="75" t="s">
        <v>15</v>
      </c>
      <c r="D31" s="75" t="s">
        <v>116</v>
      </c>
      <c r="E31" s="75" t="s">
        <v>133</v>
      </c>
      <c r="F31" s="75" t="s">
        <v>134</v>
      </c>
      <c r="G31" s="75" t="s">
        <v>135</v>
      </c>
      <c r="H31" s="75" t="s">
        <v>127</v>
      </c>
      <c r="I31" s="75" t="s">
        <v>136</v>
      </c>
      <c r="J31" s="75" t="s">
        <v>110</v>
      </c>
    </row>
    <row r="32" spans="1:10" ht="81.75" customHeight="1">
      <c r="A32" s="75"/>
      <c r="B32" s="75"/>
      <c r="C32" s="75"/>
      <c r="D32" s="75"/>
      <c r="E32" s="75"/>
      <c r="F32" s="75"/>
      <c r="G32" s="75"/>
      <c r="H32" s="75"/>
      <c r="I32" s="75"/>
      <c r="J32" s="75"/>
    </row>
    <row r="33" spans="1:10" ht="15.75">
      <c r="A33" s="17">
        <v>1</v>
      </c>
      <c r="B33" s="17">
        <v>2</v>
      </c>
      <c r="C33" s="17">
        <v>3</v>
      </c>
      <c r="D33" s="17">
        <v>4</v>
      </c>
      <c r="E33" s="17">
        <v>5</v>
      </c>
      <c r="F33" s="17">
        <v>6</v>
      </c>
      <c r="G33" s="17">
        <v>7</v>
      </c>
      <c r="H33" s="17">
        <v>8</v>
      </c>
      <c r="I33" s="17">
        <v>9</v>
      </c>
      <c r="J33" s="40">
        <v>10</v>
      </c>
    </row>
    <row r="34" spans="1:10" ht="15.75">
      <c r="A34" s="17"/>
      <c r="B34" s="18"/>
      <c r="C34" s="17"/>
      <c r="D34" s="17"/>
      <c r="E34" s="17"/>
      <c r="F34" s="17"/>
      <c r="G34" s="17"/>
      <c r="H34" s="17"/>
      <c r="I34" s="17"/>
      <c r="J34" s="40"/>
    </row>
    <row r="35" spans="1:10" ht="15.75">
      <c r="A35" s="17"/>
      <c r="B35" s="18"/>
      <c r="C35" s="17"/>
      <c r="D35" s="17"/>
      <c r="E35" s="17"/>
      <c r="F35" s="17"/>
      <c r="G35" s="17"/>
      <c r="H35" s="17"/>
      <c r="I35" s="17"/>
      <c r="J35" s="40"/>
    </row>
    <row r="36" spans="1:10" ht="15.75">
      <c r="A36" s="17"/>
      <c r="B36" s="18"/>
      <c r="C36" s="17"/>
      <c r="D36" s="17"/>
      <c r="E36" s="17"/>
      <c r="F36" s="17"/>
      <c r="G36" s="17"/>
      <c r="H36" s="17"/>
      <c r="I36" s="17"/>
      <c r="J36" s="40"/>
    </row>
    <row r="37" spans="1:10" ht="15.75">
      <c r="A37" s="17"/>
      <c r="B37" s="17" t="s">
        <v>16</v>
      </c>
      <c r="C37" s="17"/>
      <c r="D37" s="17"/>
      <c r="E37" s="17"/>
      <c r="F37" s="17"/>
      <c r="G37" s="17"/>
      <c r="H37" s="17"/>
      <c r="I37" s="17"/>
      <c r="J37" s="40"/>
    </row>
    <row r="38" spans="1:9" ht="15.75">
      <c r="A38" s="6"/>
      <c r="B38" s="6"/>
      <c r="C38" s="6"/>
      <c r="D38" s="6"/>
      <c r="E38" s="6"/>
      <c r="F38" s="6"/>
      <c r="G38" s="6"/>
      <c r="H38" s="6"/>
      <c r="I38" s="6"/>
    </row>
    <row r="39" spans="1:10" ht="15.75">
      <c r="A39" s="80" t="s">
        <v>138</v>
      </c>
      <c r="B39" s="80"/>
      <c r="C39" s="80"/>
      <c r="D39" s="80"/>
      <c r="E39" s="80"/>
      <c r="F39" s="80"/>
      <c r="G39" s="80"/>
      <c r="H39" s="80"/>
      <c r="I39" s="80"/>
      <c r="J39" s="80"/>
    </row>
    <row r="40" spans="1:10" ht="15.75">
      <c r="A40" s="6"/>
      <c r="B40" s="6"/>
      <c r="C40" s="6"/>
      <c r="D40" s="6"/>
      <c r="E40" s="6"/>
      <c r="F40" s="6"/>
      <c r="G40" s="6"/>
      <c r="H40" s="6"/>
      <c r="J40" s="50" t="s">
        <v>17</v>
      </c>
    </row>
    <row r="41" spans="1:10" ht="15.75" customHeight="1">
      <c r="A41" s="75" t="s">
        <v>114</v>
      </c>
      <c r="B41" s="75" t="s">
        <v>115</v>
      </c>
      <c r="C41" s="75" t="s">
        <v>15</v>
      </c>
      <c r="D41" s="75" t="s">
        <v>116</v>
      </c>
      <c r="E41" s="75" t="s">
        <v>133</v>
      </c>
      <c r="F41" s="75" t="s">
        <v>134</v>
      </c>
      <c r="G41" s="75" t="s">
        <v>135</v>
      </c>
      <c r="H41" s="75" t="s">
        <v>127</v>
      </c>
      <c r="I41" s="75" t="s">
        <v>136</v>
      </c>
      <c r="J41" s="75" t="s">
        <v>110</v>
      </c>
    </row>
    <row r="42" spans="1:10" ht="87.75" customHeight="1">
      <c r="A42" s="75"/>
      <c r="B42" s="75"/>
      <c r="C42" s="75"/>
      <c r="D42" s="75"/>
      <c r="E42" s="75"/>
      <c r="F42" s="75"/>
      <c r="G42" s="75"/>
      <c r="H42" s="75"/>
      <c r="I42" s="75"/>
      <c r="J42" s="75"/>
    </row>
    <row r="43" spans="1:10" ht="15.75">
      <c r="A43" s="17">
        <v>1</v>
      </c>
      <c r="B43" s="17">
        <v>2</v>
      </c>
      <c r="C43" s="17">
        <v>3</v>
      </c>
      <c r="D43" s="17">
        <v>4</v>
      </c>
      <c r="E43" s="17">
        <v>5</v>
      </c>
      <c r="F43" s="17">
        <v>6</v>
      </c>
      <c r="G43" s="17">
        <v>7</v>
      </c>
      <c r="H43" s="17">
        <v>8</v>
      </c>
      <c r="I43" s="17">
        <v>9</v>
      </c>
      <c r="J43" s="40">
        <v>10</v>
      </c>
    </row>
    <row r="44" spans="1:10" ht="15.75">
      <c r="A44" s="17"/>
      <c r="B44" s="18"/>
      <c r="C44" s="17"/>
      <c r="D44" s="17"/>
      <c r="E44" s="17"/>
      <c r="F44" s="17"/>
      <c r="G44" s="17"/>
      <c r="H44" s="17"/>
      <c r="I44" s="17"/>
      <c r="J44" s="40"/>
    </row>
    <row r="45" spans="1:10" ht="15.75">
      <c r="A45" s="17"/>
      <c r="B45" s="18"/>
      <c r="C45" s="17"/>
      <c r="D45" s="17"/>
      <c r="E45" s="17"/>
      <c r="F45" s="17"/>
      <c r="G45" s="17"/>
      <c r="H45" s="17"/>
      <c r="I45" s="17"/>
      <c r="J45" s="40"/>
    </row>
    <row r="46" spans="1:10" ht="15.75">
      <c r="A46" s="17"/>
      <c r="B46" s="18"/>
      <c r="C46" s="17"/>
      <c r="D46" s="17"/>
      <c r="E46" s="17"/>
      <c r="F46" s="17"/>
      <c r="G46" s="17"/>
      <c r="H46" s="17"/>
      <c r="I46" s="17"/>
      <c r="J46" s="40"/>
    </row>
    <row r="47" spans="1:10" ht="15.75">
      <c r="A47" s="17"/>
      <c r="B47" s="17" t="s">
        <v>16</v>
      </c>
      <c r="C47" s="17"/>
      <c r="D47" s="17"/>
      <c r="E47" s="17"/>
      <c r="F47" s="17"/>
      <c r="G47" s="17"/>
      <c r="H47" s="17"/>
      <c r="I47" s="17"/>
      <c r="J47" s="40"/>
    </row>
    <row r="48" spans="2:9" ht="15.75">
      <c r="B48" s="6"/>
      <c r="C48" s="6"/>
      <c r="D48" s="6"/>
      <c r="E48" s="6"/>
      <c r="F48" s="6"/>
      <c r="G48" s="6"/>
      <c r="H48" s="6"/>
      <c r="I48" s="6"/>
    </row>
    <row r="49" spans="1:9" ht="15.75">
      <c r="A49" s="5"/>
      <c r="B49" s="6"/>
      <c r="C49" s="6"/>
      <c r="D49" s="6"/>
      <c r="E49" s="6"/>
      <c r="F49" s="6"/>
      <c r="G49" s="6"/>
      <c r="H49" s="6"/>
      <c r="I49" s="6"/>
    </row>
    <row r="50" spans="1:9" ht="15.75">
      <c r="A50" s="3"/>
      <c r="B50" s="6"/>
      <c r="C50" s="6"/>
      <c r="D50" s="6"/>
      <c r="E50" s="6"/>
      <c r="F50" s="6"/>
      <c r="G50" s="6"/>
      <c r="H50" s="6"/>
      <c r="I50" s="6"/>
    </row>
    <row r="51" spans="1:9" ht="15.75">
      <c r="A51" s="3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5</v>
      </c>
      <c r="B52" s="80"/>
      <c r="C52" s="78" t="s">
        <v>10</v>
      </c>
      <c r="D52" s="78"/>
      <c r="E52" s="78"/>
      <c r="F52" s="6"/>
      <c r="G52" s="6"/>
      <c r="H52" s="78" t="s">
        <v>9</v>
      </c>
      <c r="I52" s="78"/>
    </row>
    <row r="53" spans="1:9" ht="15.75" customHeight="1">
      <c r="A53" s="7"/>
      <c r="C53" s="77" t="s">
        <v>6</v>
      </c>
      <c r="D53" s="77"/>
      <c r="E53" s="77"/>
      <c r="F53" s="6"/>
      <c r="G53" s="6"/>
      <c r="H53" s="77" t="s">
        <v>7</v>
      </c>
      <c r="I53" s="77"/>
    </row>
    <row r="54" spans="1:9" ht="37.5" customHeight="1">
      <c r="A54" s="82" t="s">
        <v>8</v>
      </c>
      <c r="B54" s="82"/>
      <c r="C54" s="83" t="s">
        <v>10</v>
      </c>
      <c r="D54" s="83"/>
      <c r="E54" s="83"/>
      <c r="F54" s="15"/>
      <c r="G54" s="15"/>
      <c r="H54" s="83" t="s">
        <v>9</v>
      </c>
      <c r="I54" s="83"/>
    </row>
    <row r="55" spans="1:9" ht="15.75" customHeight="1">
      <c r="A55" s="7"/>
      <c r="B55" s="4"/>
      <c r="C55" s="77" t="s">
        <v>6</v>
      </c>
      <c r="D55" s="77"/>
      <c r="E55" s="77"/>
      <c r="F55" s="6"/>
      <c r="G55" s="6"/>
      <c r="H55" s="77" t="s">
        <v>7</v>
      </c>
      <c r="I55" s="77"/>
    </row>
    <row r="58" ht="15.75">
      <c r="A58" s="2"/>
    </row>
    <row r="60" ht="15.75">
      <c r="A60" s="2"/>
    </row>
  </sheetData>
  <sheetProtection/>
  <mergeCells count="59">
    <mergeCell ref="A7:I7"/>
    <mergeCell ref="G4:I4"/>
    <mergeCell ref="G5:I5"/>
    <mergeCell ref="C41:C42"/>
    <mergeCell ref="H41:H42"/>
    <mergeCell ref="F31:F32"/>
    <mergeCell ref="A13:I13"/>
    <mergeCell ref="F11:G11"/>
    <mergeCell ref="A23:C23"/>
    <mergeCell ref="F10:G10"/>
    <mergeCell ref="G2:I2"/>
    <mergeCell ref="G1:I1"/>
    <mergeCell ref="G3:I3"/>
    <mergeCell ref="H55:I55"/>
    <mergeCell ref="A31:A32"/>
    <mergeCell ref="B31:B32"/>
    <mergeCell ref="C31:C32"/>
    <mergeCell ref="A41:A42"/>
    <mergeCell ref="B41:B42"/>
    <mergeCell ref="H54:I54"/>
    <mergeCell ref="A54:B54"/>
    <mergeCell ref="C55:E55"/>
    <mergeCell ref="A52:B52"/>
    <mergeCell ref="C54:E54"/>
    <mergeCell ref="A10:E10"/>
    <mergeCell ref="D31:D32"/>
    <mergeCell ref="D41:D42"/>
    <mergeCell ref="D19:D20"/>
    <mergeCell ref="A19:C20"/>
    <mergeCell ref="A21:C21"/>
    <mergeCell ref="A11:E11"/>
    <mergeCell ref="H19:H20"/>
    <mergeCell ref="A29:J29"/>
    <mergeCell ref="A39:J39"/>
    <mergeCell ref="A15:I15"/>
    <mergeCell ref="A25:I25"/>
    <mergeCell ref="H31:H32"/>
    <mergeCell ref="A24:C24"/>
    <mergeCell ref="J31:J32"/>
    <mergeCell ref="I41:I42"/>
    <mergeCell ref="H53:I53"/>
    <mergeCell ref="I31:I32"/>
    <mergeCell ref="E41:E42"/>
    <mergeCell ref="F41:F42"/>
    <mergeCell ref="G41:G42"/>
    <mergeCell ref="H52:I52"/>
    <mergeCell ref="C53:E53"/>
    <mergeCell ref="C52:E52"/>
    <mergeCell ref="E31:E32"/>
    <mergeCell ref="A26:C26"/>
    <mergeCell ref="I19:I20"/>
    <mergeCell ref="J41:J42"/>
    <mergeCell ref="A17:J17"/>
    <mergeCell ref="E19:E20"/>
    <mergeCell ref="F19:F20"/>
    <mergeCell ref="G19:G20"/>
    <mergeCell ref="A22:I22"/>
    <mergeCell ref="A27:C27"/>
    <mergeCell ref="G31:G3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71" r:id="rId1"/>
  <rowBreaks count="1" manualBreakCount="1">
    <brk id="37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0"/>
  <sheetViews>
    <sheetView view="pageBreakPreview" zoomScale="115" zoomScaleSheetLayoutView="115" zoomScalePageLayoutView="0" workbookViewId="0" topLeftCell="A1">
      <selection activeCell="C16" sqref="C16"/>
    </sheetView>
  </sheetViews>
  <sheetFormatPr defaultColWidth="9.140625" defaultRowHeight="15"/>
  <cols>
    <col min="1" max="1" width="29.00390625" style="0" customWidth="1"/>
    <col min="2" max="2" width="16.7109375" style="0" customWidth="1"/>
    <col min="3" max="3" width="19.28125" style="0" customWidth="1"/>
    <col min="4" max="4" width="13.7109375" style="0" customWidth="1"/>
    <col min="5" max="5" width="13.28125" style="0" customWidth="1"/>
    <col min="6" max="6" width="13.8515625" style="0" customWidth="1"/>
    <col min="7" max="7" width="16.28125" style="0" customWidth="1"/>
    <col min="8" max="8" width="13.00390625" style="0" customWidth="1"/>
    <col min="9" max="9" width="14.00390625" style="0" customWidth="1"/>
    <col min="10" max="10" width="13.140625" style="0" customWidth="1"/>
    <col min="11" max="11" width="14.421875" style="0" customWidth="1"/>
    <col min="12" max="12" width="13.00390625" style="0" customWidth="1"/>
    <col min="13" max="13" width="14.7109375" style="0" customWidth="1"/>
  </cols>
  <sheetData>
    <row r="1" spans="1:13" ht="15.75">
      <c r="A1" s="81" t="s">
        <v>155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ht="15.75">
      <c r="M2" s="50" t="s">
        <v>18</v>
      </c>
    </row>
    <row r="3" spans="1:13" ht="47.25" customHeight="1">
      <c r="A3" s="109" t="s">
        <v>65</v>
      </c>
      <c r="B3" s="109" t="s">
        <v>66</v>
      </c>
      <c r="C3" s="109" t="s">
        <v>62</v>
      </c>
      <c r="D3" s="75" t="s">
        <v>133</v>
      </c>
      <c r="E3" s="75"/>
      <c r="F3" s="75" t="s">
        <v>134</v>
      </c>
      <c r="G3" s="75"/>
      <c r="H3" s="75" t="s">
        <v>135</v>
      </c>
      <c r="I3" s="75"/>
      <c r="J3" s="75" t="s">
        <v>127</v>
      </c>
      <c r="K3" s="75"/>
      <c r="L3" s="75" t="s">
        <v>136</v>
      </c>
      <c r="M3" s="75"/>
    </row>
    <row r="4" spans="1:13" ht="109.5" customHeight="1">
      <c r="A4" s="110"/>
      <c r="B4" s="110"/>
      <c r="C4" s="110"/>
      <c r="D4" s="17" t="s">
        <v>64</v>
      </c>
      <c r="E4" s="17" t="s">
        <v>63</v>
      </c>
      <c r="F4" s="17" t="s">
        <v>64</v>
      </c>
      <c r="G4" s="17" t="s">
        <v>63</v>
      </c>
      <c r="H4" s="17" t="s">
        <v>64</v>
      </c>
      <c r="I4" s="17" t="s">
        <v>63</v>
      </c>
      <c r="J4" s="17" t="s">
        <v>64</v>
      </c>
      <c r="K4" s="17" t="s">
        <v>63</v>
      </c>
      <c r="L4" s="17" t="s">
        <v>64</v>
      </c>
      <c r="M4" s="17" t="s">
        <v>63</v>
      </c>
    </row>
    <row r="5" spans="1:13" ht="15.7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  <c r="J5" s="17">
        <v>10</v>
      </c>
      <c r="K5" s="17">
        <v>11</v>
      </c>
      <c r="L5" s="17">
        <v>12</v>
      </c>
      <c r="M5" s="17">
        <v>13</v>
      </c>
    </row>
    <row r="6" spans="1:13" ht="15.7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3" ht="15.7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</row>
    <row r="9" spans="1:13" ht="48" customHeight="1">
      <c r="A9" s="80" t="s">
        <v>156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</row>
    <row r="10" spans="1:13" ht="28.5" customHeight="1">
      <c r="A10" s="126" t="s">
        <v>201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</row>
  </sheetData>
  <sheetProtection/>
  <mergeCells count="11">
    <mergeCell ref="J3:K3"/>
    <mergeCell ref="L3:M3"/>
    <mergeCell ref="A9:M9"/>
    <mergeCell ref="A10:M10"/>
    <mergeCell ref="A1:M1"/>
    <mergeCell ref="C3:C4"/>
    <mergeCell ref="B3:B4"/>
    <mergeCell ref="A3:A4"/>
    <mergeCell ref="D3:E3"/>
    <mergeCell ref="F3:G3"/>
    <mergeCell ref="H3:I3"/>
  </mergeCells>
  <printOptions/>
  <pageMargins left="0.7" right="0.7" top="0.75" bottom="0.75" header="0.3" footer="0.3"/>
  <pageSetup horizontalDpi="600" verticalDpi="600" orientation="landscape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R38"/>
  <sheetViews>
    <sheetView view="pageBreakPreview" zoomScale="85" zoomScaleSheetLayoutView="85" zoomScalePageLayoutView="0" workbookViewId="0" topLeftCell="A16">
      <selection activeCell="D34" sqref="D34"/>
    </sheetView>
  </sheetViews>
  <sheetFormatPr defaultColWidth="9.140625" defaultRowHeight="15"/>
  <cols>
    <col min="1" max="1" width="14.57421875" style="0" customWidth="1"/>
    <col min="2" max="2" width="22.140625" style="0" customWidth="1"/>
    <col min="3" max="3" width="17.00390625" style="0" customWidth="1"/>
    <col min="4" max="4" width="19.28125" style="0" customWidth="1"/>
    <col min="5" max="5" width="15.28125" style="0" customWidth="1"/>
    <col min="6" max="6" width="16.00390625" style="0" customWidth="1"/>
    <col min="7" max="7" width="17.7109375" style="0" customWidth="1"/>
    <col min="8" max="8" width="16.00390625" style="0" customWidth="1"/>
    <col min="9" max="9" width="18.00390625" style="0" customWidth="1"/>
    <col min="10" max="10" width="12.7109375" style="0" customWidth="1"/>
    <col min="11" max="11" width="14.8515625" style="0" customWidth="1"/>
    <col min="12" max="12" width="13.57421875" style="0" customWidth="1"/>
  </cols>
  <sheetData>
    <row r="1" spans="1:18" ht="15.75">
      <c r="A1" s="80" t="s">
        <v>157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</row>
    <row r="2" spans="1:18" ht="15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 ht="15.75">
      <c r="A3" s="80" t="s">
        <v>158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</row>
    <row r="4" spans="1:18" ht="15.7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6" t="s">
        <v>18</v>
      </c>
      <c r="M4" s="13"/>
      <c r="N4" s="13"/>
      <c r="O4" s="13"/>
      <c r="P4" s="13"/>
      <c r="Q4" s="13"/>
      <c r="R4" s="13"/>
    </row>
    <row r="5" spans="1:18" ht="48" customHeight="1">
      <c r="A5" s="75" t="s">
        <v>67</v>
      </c>
      <c r="B5" s="75" t="s">
        <v>4</v>
      </c>
      <c r="C5" s="101" t="s">
        <v>77</v>
      </c>
      <c r="D5" s="101" t="s">
        <v>81</v>
      </c>
      <c r="E5" s="101" t="s">
        <v>82</v>
      </c>
      <c r="F5" s="101"/>
      <c r="G5" s="101" t="s">
        <v>83</v>
      </c>
      <c r="H5" s="101"/>
      <c r="I5" s="101" t="s">
        <v>84</v>
      </c>
      <c r="J5" s="105" t="s">
        <v>86</v>
      </c>
      <c r="K5" s="105"/>
      <c r="L5" s="101" t="s">
        <v>85</v>
      </c>
      <c r="M5" s="29"/>
      <c r="N5" s="29"/>
      <c r="O5" s="29"/>
      <c r="P5" s="29"/>
      <c r="Q5" s="29"/>
      <c r="R5" s="29"/>
    </row>
    <row r="6" spans="1:18" ht="128.25" customHeight="1">
      <c r="A6" s="75"/>
      <c r="B6" s="75"/>
      <c r="C6" s="101"/>
      <c r="D6" s="101"/>
      <c r="E6" s="101"/>
      <c r="F6" s="101"/>
      <c r="G6" s="101"/>
      <c r="H6" s="101"/>
      <c r="I6" s="101"/>
      <c r="J6" s="17" t="s">
        <v>72</v>
      </c>
      <c r="K6" s="17" t="s">
        <v>73</v>
      </c>
      <c r="L6" s="101"/>
      <c r="M6" s="29"/>
      <c r="N6" s="29"/>
      <c r="O6" s="29"/>
      <c r="P6" s="16"/>
      <c r="Q6" s="29"/>
      <c r="R6" s="29"/>
    </row>
    <row r="7" spans="1:18" ht="15.75">
      <c r="A7" s="17">
        <v>1</v>
      </c>
      <c r="B7" s="17">
        <v>2</v>
      </c>
      <c r="C7" s="23">
        <v>3</v>
      </c>
      <c r="D7" s="23">
        <v>4</v>
      </c>
      <c r="E7" s="85">
        <v>5</v>
      </c>
      <c r="F7" s="85"/>
      <c r="G7" s="108">
        <v>6</v>
      </c>
      <c r="H7" s="108"/>
      <c r="I7" s="23">
        <v>7</v>
      </c>
      <c r="J7" s="23">
        <v>8</v>
      </c>
      <c r="K7" s="23">
        <v>9</v>
      </c>
      <c r="L7" s="23">
        <v>10</v>
      </c>
      <c r="M7" s="29"/>
      <c r="N7" s="29"/>
      <c r="O7" s="29"/>
      <c r="P7" s="16"/>
      <c r="Q7" s="29"/>
      <c r="R7" s="29"/>
    </row>
    <row r="8" spans="1:18" ht="15.75">
      <c r="A8" s="17"/>
      <c r="B8" s="17"/>
      <c r="C8" s="23"/>
      <c r="D8" s="23"/>
      <c r="E8" s="85"/>
      <c r="F8" s="85"/>
      <c r="G8" s="85"/>
      <c r="H8" s="85"/>
      <c r="I8" s="32"/>
      <c r="J8" s="23"/>
      <c r="K8" s="23"/>
      <c r="L8" s="23"/>
      <c r="M8" s="29"/>
      <c r="N8" s="29"/>
      <c r="O8" s="29"/>
      <c r="P8" s="16"/>
      <c r="Q8" s="29"/>
      <c r="R8" s="29"/>
    </row>
    <row r="9" spans="1:18" ht="15.75">
      <c r="A9" s="17"/>
      <c r="B9" s="17" t="s">
        <v>16</v>
      </c>
      <c r="C9" s="23"/>
      <c r="D9" s="23"/>
      <c r="E9" s="85"/>
      <c r="F9" s="85"/>
      <c r="G9" s="85"/>
      <c r="H9" s="85"/>
      <c r="I9" s="23"/>
      <c r="J9" s="23"/>
      <c r="K9" s="23"/>
      <c r="L9" s="23"/>
      <c r="M9" s="29"/>
      <c r="N9" s="29"/>
      <c r="O9" s="29"/>
      <c r="P9" s="29"/>
      <c r="Q9" s="29"/>
      <c r="R9" s="29"/>
    </row>
    <row r="10" spans="1:18" ht="15.7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</row>
    <row r="11" spans="1:18" ht="15.75">
      <c r="A11" s="80" t="s">
        <v>159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29"/>
      <c r="N11" s="29"/>
      <c r="O11" s="29"/>
      <c r="P11" s="29"/>
      <c r="Q11" s="29"/>
      <c r="R11" s="29"/>
    </row>
    <row r="12" spans="1:18" ht="15.75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16" t="s">
        <v>18</v>
      </c>
      <c r="M12" s="29"/>
      <c r="N12" s="29"/>
      <c r="O12" s="29"/>
      <c r="P12" s="29"/>
      <c r="Q12" s="29"/>
      <c r="R12" s="29"/>
    </row>
    <row r="13" spans="1:18" ht="15.75">
      <c r="A13" s="134" t="s">
        <v>67</v>
      </c>
      <c r="B13" s="109" t="s">
        <v>4</v>
      </c>
      <c r="C13" s="75" t="s">
        <v>12</v>
      </c>
      <c r="D13" s="75"/>
      <c r="E13" s="75"/>
      <c r="F13" s="75"/>
      <c r="G13" s="75"/>
      <c r="H13" s="75" t="s">
        <v>101</v>
      </c>
      <c r="I13" s="75"/>
      <c r="J13" s="75"/>
      <c r="K13" s="75"/>
      <c r="L13" s="75"/>
      <c r="M13" s="29"/>
      <c r="N13" s="29"/>
      <c r="O13" s="29"/>
      <c r="P13" s="29"/>
      <c r="Q13" s="29"/>
      <c r="R13" s="29"/>
    </row>
    <row r="14" spans="1:18" ht="98.25" customHeight="1">
      <c r="A14" s="135"/>
      <c r="B14" s="111"/>
      <c r="C14" s="75" t="s">
        <v>68</v>
      </c>
      <c r="D14" s="75" t="s">
        <v>69</v>
      </c>
      <c r="E14" s="75" t="s">
        <v>70</v>
      </c>
      <c r="F14" s="75"/>
      <c r="G14" s="109" t="s">
        <v>74</v>
      </c>
      <c r="H14" s="75" t="s">
        <v>71</v>
      </c>
      <c r="I14" s="109" t="s">
        <v>76</v>
      </c>
      <c r="J14" s="75" t="s">
        <v>70</v>
      </c>
      <c r="K14" s="75"/>
      <c r="L14" s="109" t="s">
        <v>75</v>
      </c>
      <c r="M14" s="29"/>
      <c r="N14" s="29"/>
      <c r="O14" s="29"/>
      <c r="P14" s="29"/>
      <c r="Q14" s="29"/>
      <c r="R14" s="29"/>
    </row>
    <row r="15" spans="1:18" ht="36" customHeight="1">
      <c r="A15" s="136"/>
      <c r="B15" s="110"/>
      <c r="C15" s="75"/>
      <c r="D15" s="75"/>
      <c r="E15" s="17" t="s">
        <v>72</v>
      </c>
      <c r="F15" s="17" t="s">
        <v>73</v>
      </c>
      <c r="G15" s="110"/>
      <c r="H15" s="75"/>
      <c r="I15" s="110"/>
      <c r="J15" s="17" t="s">
        <v>72</v>
      </c>
      <c r="K15" s="17" t="s">
        <v>73</v>
      </c>
      <c r="L15" s="110"/>
      <c r="M15" s="29"/>
      <c r="N15" s="29"/>
      <c r="O15" s="29"/>
      <c r="P15" s="29"/>
      <c r="Q15" s="29"/>
      <c r="R15" s="29"/>
    </row>
    <row r="16" spans="1:18" ht="15.75">
      <c r="A16" s="17">
        <v>1</v>
      </c>
      <c r="B16" s="17">
        <v>2</v>
      </c>
      <c r="C16" s="17">
        <v>3</v>
      </c>
      <c r="D16" s="17">
        <v>4</v>
      </c>
      <c r="E16" s="17">
        <v>5</v>
      </c>
      <c r="F16" s="17">
        <v>6</v>
      </c>
      <c r="G16" s="17">
        <v>7</v>
      </c>
      <c r="H16" s="17">
        <v>8</v>
      </c>
      <c r="I16" s="17">
        <v>9</v>
      </c>
      <c r="J16" s="17">
        <v>10</v>
      </c>
      <c r="K16" s="17">
        <v>11</v>
      </c>
      <c r="L16" s="17">
        <v>12</v>
      </c>
      <c r="M16" s="29"/>
      <c r="N16" s="29"/>
      <c r="O16" s="29"/>
      <c r="P16" s="29"/>
      <c r="Q16" s="29"/>
      <c r="R16" s="29"/>
    </row>
    <row r="17" spans="1:18" ht="87.75" customHeight="1">
      <c r="A17" s="61">
        <v>2282</v>
      </c>
      <c r="B17" s="62" t="s">
        <v>198</v>
      </c>
      <c r="C17" s="63">
        <f>'Форма 2022-2 П.6'!G9</f>
        <v>8000</v>
      </c>
      <c r="D17" s="63"/>
      <c r="E17" s="63"/>
      <c r="F17" s="63"/>
      <c r="G17" s="63">
        <f>C17</f>
        <v>8000</v>
      </c>
      <c r="H17" s="63">
        <f>'Форма 2022-2 П.7'!K9</f>
        <v>10000</v>
      </c>
      <c r="I17" s="63"/>
      <c r="J17" s="63"/>
      <c r="K17" s="63"/>
      <c r="L17" s="63">
        <f>H17</f>
        <v>10000</v>
      </c>
      <c r="M17" s="29"/>
      <c r="N17" s="29"/>
      <c r="O17" s="29"/>
      <c r="P17" s="29"/>
      <c r="Q17" s="29"/>
      <c r="R17" s="29"/>
    </row>
    <row r="18" spans="1:18" ht="26.25" customHeight="1">
      <c r="A18" s="17"/>
      <c r="B18" s="17" t="s">
        <v>16</v>
      </c>
      <c r="C18" s="63">
        <f>C17</f>
        <v>8000</v>
      </c>
      <c r="D18" s="63"/>
      <c r="E18" s="63"/>
      <c r="F18" s="63"/>
      <c r="G18" s="63">
        <f>G17</f>
        <v>8000</v>
      </c>
      <c r="H18" s="63">
        <f>H17</f>
        <v>10000</v>
      </c>
      <c r="I18" s="63"/>
      <c r="J18" s="63"/>
      <c r="K18" s="63"/>
      <c r="L18" s="63">
        <f>L17</f>
        <v>10000</v>
      </c>
      <c r="M18" s="29"/>
      <c r="N18" s="29"/>
      <c r="O18" s="29"/>
      <c r="P18" s="29"/>
      <c r="Q18" s="29"/>
      <c r="R18" s="29"/>
    </row>
    <row r="20" spans="1:12" ht="15.75" customHeight="1">
      <c r="A20" s="80" t="s">
        <v>160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</row>
    <row r="21" spans="9:12" ht="15.75">
      <c r="I21" s="31"/>
      <c r="J21" s="31"/>
      <c r="K21" s="31"/>
      <c r="L21" s="16" t="s">
        <v>18</v>
      </c>
    </row>
    <row r="22" spans="1:12" ht="15">
      <c r="A22" s="134" t="s">
        <v>67</v>
      </c>
      <c r="B22" s="109" t="s">
        <v>4</v>
      </c>
      <c r="C22" s="101" t="s">
        <v>77</v>
      </c>
      <c r="D22" s="101"/>
      <c r="E22" s="101" t="s">
        <v>78</v>
      </c>
      <c r="F22" s="101" t="s">
        <v>129</v>
      </c>
      <c r="G22" s="101" t="s">
        <v>161</v>
      </c>
      <c r="H22" s="101" t="s">
        <v>162</v>
      </c>
      <c r="I22" s="101" t="s">
        <v>79</v>
      </c>
      <c r="J22" s="101"/>
      <c r="K22" s="101" t="s">
        <v>80</v>
      </c>
      <c r="L22" s="101"/>
    </row>
    <row r="23" spans="1:12" ht="17.25" customHeight="1">
      <c r="A23" s="135"/>
      <c r="B23" s="111"/>
      <c r="C23" s="101"/>
      <c r="D23" s="101"/>
      <c r="E23" s="101"/>
      <c r="F23" s="101"/>
      <c r="G23" s="101"/>
      <c r="H23" s="101"/>
      <c r="I23" s="101"/>
      <c r="J23" s="101"/>
      <c r="K23" s="101"/>
      <c r="L23" s="101"/>
    </row>
    <row r="24" spans="1:12" ht="113.25" customHeight="1">
      <c r="A24" s="136"/>
      <c r="B24" s="110"/>
      <c r="C24" s="101"/>
      <c r="D24" s="101"/>
      <c r="E24" s="101"/>
      <c r="F24" s="101"/>
      <c r="G24" s="101"/>
      <c r="H24" s="101"/>
      <c r="I24" s="101"/>
      <c r="J24" s="101"/>
      <c r="K24" s="101"/>
      <c r="L24" s="101"/>
    </row>
    <row r="25" spans="1:12" ht="15.75">
      <c r="A25" s="17">
        <v>1</v>
      </c>
      <c r="B25" s="17">
        <v>2</v>
      </c>
      <c r="C25" s="139">
        <v>3</v>
      </c>
      <c r="D25" s="139"/>
      <c r="E25" s="23">
        <v>4</v>
      </c>
      <c r="F25" s="23">
        <v>5</v>
      </c>
      <c r="G25" s="23">
        <v>6</v>
      </c>
      <c r="H25" s="23">
        <v>7</v>
      </c>
      <c r="I25" s="85">
        <v>8</v>
      </c>
      <c r="J25" s="85"/>
      <c r="K25" s="85">
        <v>9</v>
      </c>
      <c r="L25" s="85"/>
    </row>
    <row r="26" spans="1:12" ht="15.75">
      <c r="A26" s="17"/>
      <c r="B26" s="17"/>
      <c r="C26" s="130"/>
      <c r="D26" s="130"/>
      <c r="E26" s="33"/>
      <c r="F26" s="33"/>
      <c r="G26" s="33"/>
      <c r="H26" s="33"/>
      <c r="I26" s="131"/>
      <c r="J26" s="132"/>
      <c r="K26" s="131"/>
      <c r="L26" s="132"/>
    </row>
    <row r="27" spans="1:12" ht="15.75">
      <c r="A27" s="17"/>
      <c r="B27" s="17" t="s">
        <v>16</v>
      </c>
      <c r="C27" s="130"/>
      <c r="D27" s="130"/>
      <c r="E27" s="33"/>
      <c r="F27" s="33"/>
      <c r="G27" s="33"/>
      <c r="H27" s="33"/>
      <c r="I27" s="131"/>
      <c r="J27" s="132"/>
      <c r="K27" s="131"/>
      <c r="L27" s="132"/>
    </row>
    <row r="29" spans="1:12" ht="15.75">
      <c r="A29" s="80" t="s">
        <v>163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</row>
    <row r="30" spans="1:12" ht="41.25" customHeight="1">
      <c r="A30" s="129" t="s">
        <v>202</v>
      </c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</row>
    <row r="31" spans="1:12" ht="36.75" customHeight="1">
      <c r="A31" s="80" t="s">
        <v>164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</row>
    <row r="32" spans="1:12" ht="36.75" customHeight="1">
      <c r="A32" s="80" t="s">
        <v>89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</row>
    <row r="33" spans="1:12" ht="15.7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</row>
    <row r="35" spans="1:9" ht="36.75" customHeight="1">
      <c r="A35" s="133" t="s">
        <v>203</v>
      </c>
      <c r="B35" s="133"/>
      <c r="C35" s="133"/>
      <c r="D35" s="65"/>
      <c r="E35" s="94"/>
      <c r="F35" s="94"/>
      <c r="G35" s="66"/>
      <c r="H35" s="127" t="s">
        <v>204</v>
      </c>
      <c r="I35" s="127"/>
    </row>
    <row r="36" spans="1:9" ht="21.75" customHeight="1">
      <c r="A36" s="65"/>
      <c r="D36" s="67"/>
      <c r="E36" s="128" t="s">
        <v>6</v>
      </c>
      <c r="F36" s="128"/>
      <c r="G36" s="66"/>
      <c r="H36" s="128" t="s">
        <v>7</v>
      </c>
      <c r="I36" s="128"/>
    </row>
    <row r="37" spans="1:9" ht="42" customHeight="1">
      <c r="A37" s="137" t="s">
        <v>205</v>
      </c>
      <c r="B37" s="137"/>
      <c r="C37" s="137"/>
      <c r="D37" s="69"/>
      <c r="E37" s="70"/>
      <c r="F37" s="70"/>
      <c r="G37" s="71"/>
      <c r="H37" s="127" t="s">
        <v>206</v>
      </c>
      <c r="I37" s="127"/>
    </row>
    <row r="38" spans="1:9" ht="21" customHeight="1">
      <c r="A38" s="65"/>
      <c r="B38" s="68"/>
      <c r="D38" s="67"/>
      <c r="E38" s="138" t="s">
        <v>6</v>
      </c>
      <c r="F38" s="138"/>
      <c r="G38" s="66"/>
      <c r="H38" s="128" t="s">
        <v>7</v>
      </c>
      <c r="I38" s="128"/>
    </row>
  </sheetData>
  <sheetProtection/>
  <mergeCells count="62">
    <mergeCell ref="K27:L27"/>
    <mergeCell ref="E9:F9"/>
    <mergeCell ref="A1:R1"/>
    <mergeCell ref="A3:R3"/>
    <mergeCell ref="B5:B6"/>
    <mergeCell ref="G8:H8"/>
    <mergeCell ref="C5:C6"/>
    <mergeCell ref="G7:H7"/>
    <mergeCell ref="A5:A6"/>
    <mergeCell ref="E7:F7"/>
    <mergeCell ref="E8:F8"/>
    <mergeCell ref="J5:K5"/>
    <mergeCell ref="K26:L26"/>
    <mergeCell ref="L5:L6"/>
    <mergeCell ref="I5:I6"/>
    <mergeCell ref="G5:H6"/>
    <mergeCell ref="E5:F6"/>
    <mergeCell ref="D5:D6"/>
    <mergeCell ref="C25:D25"/>
    <mergeCell ref="G9:H9"/>
    <mergeCell ref="J14:K14"/>
    <mergeCell ref="A11:L11"/>
    <mergeCell ref="B13:B15"/>
    <mergeCell ref="A13:A15"/>
    <mergeCell ref="G14:G15"/>
    <mergeCell ref="I14:I15"/>
    <mergeCell ref="C13:G13"/>
    <mergeCell ref="H13:L13"/>
    <mergeCell ref="H22:H24"/>
    <mergeCell ref="G22:G24"/>
    <mergeCell ref="I22:J24"/>
    <mergeCell ref="L14:L15"/>
    <mergeCell ref="A20:L20"/>
    <mergeCell ref="A22:A24"/>
    <mergeCell ref="B22:B24"/>
    <mergeCell ref="C22:D24"/>
    <mergeCell ref="E22:E24"/>
    <mergeCell ref="F22:F24"/>
    <mergeCell ref="A37:C37"/>
    <mergeCell ref="K25:L25"/>
    <mergeCell ref="K22:L24"/>
    <mergeCell ref="C14:C15"/>
    <mergeCell ref="D14:D15"/>
    <mergeCell ref="E14:F14"/>
    <mergeCell ref="H14:H15"/>
    <mergeCell ref="I25:J25"/>
    <mergeCell ref="C26:D26"/>
    <mergeCell ref="C27:D27"/>
    <mergeCell ref="I26:J26"/>
    <mergeCell ref="I27:J27"/>
    <mergeCell ref="A35:C35"/>
    <mergeCell ref="E35:F35"/>
    <mergeCell ref="H37:I37"/>
    <mergeCell ref="H38:I38"/>
    <mergeCell ref="A29:L29"/>
    <mergeCell ref="A30:L30"/>
    <mergeCell ref="A31:L31"/>
    <mergeCell ref="A32:L32"/>
    <mergeCell ref="H35:I35"/>
    <mergeCell ref="H36:I36"/>
    <mergeCell ref="E36:F36"/>
    <mergeCell ref="E38:F38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66" r:id="rId1"/>
  <rowBreaks count="1" manualBreakCount="1">
    <brk id="27" max="11" man="1"/>
  </rowBreaks>
  <colBreaks count="1" manualBreakCount="1">
    <brk id="12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J77"/>
  <sheetViews>
    <sheetView view="pageBreakPreview" zoomScale="85" zoomScaleSheetLayoutView="85" zoomScalePageLayoutView="0" workbookViewId="0" topLeftCell="A1">
      <selection activeCell="A68" sqref="A68:I68"/>
    </sheetView>
  </sheetViews>
  <sheetFormatPr defaultColWidth="9.140625" defaultRowHeight="15"/>
  <cols>
    <col min="1" max="1" width="17.28125" style="0" customWidth="1"/>
    <col min="2" max="2" width="39.57421875" style="0" customWidth="1"/>
    <col min="3" max="4" width="17.140625" style="0" customWidth="1"/>
    <col min="5" max="5" width="13.7109375" style="0" customWidth="1"/>
    <col min="6" max="6" width="15.7109375" style="0" customWidth="1"/>
    <col min="7" max="7" width="14.421875" style="0" customWidth="1"/>
    <col min="8" max="8" width="16.00390625" style="0" customWidth="1"/>
    <col min="9" max="9" width="20.28125" style="0" customWidth="1"/>
  </cols>
  <sheetData>
    <row r="1" spans="2:9" ht="15.75" customHeight="1">
      <c r="B1" s="6"/>
      <c r="C1" s="6"/>
      <c r="D1" s="6"/>
      <c r="E1" s="6"/>
      <c r="F1" s="6"/>
      <c r="G1" s="86" t="s">
        <v>0</v>
      </c>
      <c r="H1" s="86"/>
      <c r="I1" s="86"/>
    </row>
    <row r="2" spans="2:9" ht="15.75" customHeight="1">
      <c r="B2" s="6"/>
      <c r="C2" s="6"/>
      <c r="D2" s="6"/>
      <c r="E2" s="6"/>
      <c r="F2" s="6"/>
      <c r="G2" s="86" t="s">
        <v>1</v>
      </c>
      <c r="H2" s="86"/>
      <c r="I2" s="86"/>
    </row>
    <row r="3" spans="2:9" ht="15.75" customHeight="1">
      <c r="B3" s="6"/>
      <c r="C3" s="6"/>
      <c r="D3" s="6"/>
      <c r="E3" s="6"/>
      <c r="F3" s="6"/>
      <c r="G3" s="86" t="s">
        <v>2</v>
      </c>
      <c r="H3" s="86"/>
      <c r="I3" s="86"/>
    </row>
    <row r="4" spans="1:9" ht="15.75">
      <c r="A4" s="1"/>
      <c r="B4" s="6"/>
      <c r="C4" s="6"/>
      <c r="D4" s="6"/>
      <c r="E4" s="6"/>
      <c r="F4" s="6"/>
      <c r="G4" s="86" t="s">
        <v>11</v>
      </c>
      <c r="H4" s="86"/>
      <c r="I4" s="86"/>
    </row>
    <row r="5" spans="1:9" ht="15.75">
      <c r="A5" s="6"/>
      <c r="B5" s="6"/>
      <c r="C5" s="6"/>
      <c r="D5" s="6"/>
      <c r="E5" s="6"/>
      <c r="F5" s="6"/>
      <c r="G5" s="86" t="s">
        <v>13</v>
      </c>
      <c r="H5" s="86"/>
      <c r="I5" s="86"/>
    </row>
    <row r="6" spans="1:9" ht="9" customHeight="1">
      <c r="A6" s="6"/>
      <c r="B6" s="6"/>
      <c r="C6" s="6"/>
      <c r="D6" s="6"/>
      <c r="E6" s="6"/>
      <c r="F6" s="6"/>
      <c r="G6" s="6"/>
      <c r="H6" s="6"/>
      <c r="I6" s="6"/>
    </row>
    <row r="7" spans="1:9" ht="18.75">
      <c r="A7" s="87" t="s">
        <v>165</v>
      </c>
      <c r="B7" s="87"/>
      <c r="C7" s="87"/>
      <c r="D7" s="87"/>
      <c r="E7" s="87"/>
      <c r="F7" s="87"/>
      <c r="G7" s="87"/>
      <c r="H7" s="87"/>
      <c r="I7" s="87"/>
    </row>
    <row r="8" spans="1:9" ht="5.25" customHeight="1">
      <c r="A8" s="6"/>
      <c r="B8" s="6"/>
      <c r="C8" s="6"/>
      <c r="D8" s="6"/>
      <c r="E8" s="6"/>
      <c r="F8" s="6"/>
      <c r="G8" s="6"/>
      <c r="H8" s="6"/>
      <c r="I8" s="6"/>
    </row>
    <row r="9" spans="1:9" ht="6.75" customHeight="1">
      <c r="A9" s="6"/>
      <c r="B9" s="6"/>
      <c r="C9" s="6"/>
      <c r="D9" s="6"/>
      <c r="E9" s="6"/>
      <c r="F9" s="6"/>
      <c r="G9" s="6"/>
      <c r="H9" s="6"/>
      <c r="I9" s="6"/>
    </row>
    <row r="10" spans="1:10" ht="25.5" customHeight="1">
      <c r="A10" s="84" t="s">
        <v>19</v>
      </c>
      <c r="B10" s="84"/>
      <c r="C10" s="84"/>
      <c r="D10" s="84"/>
      <c r="E10" s="84"/>
      <c r="F10" s="84"/>
      <c r="G10" s="89" t="s">
        <v>117</v>
      </c>
      <c r="H10" s="89"/>
      <c r="I10" s="49" t="s">
        <v>125</v>
      </c>
      <c r="J10" s="43"/>
    </row>
    <row r="11" spans="1:10" ht="61.5" customHeight="1">
      <c r="A11" s="140" t="s">
        <v>20</v>
      </c>
      <c r="B11" s="140"/>
      <c r="C11" s="140"/>
      <c r="D11" s="140"/>
      <c r="E11" s="140"/>
      <c r="F11" s="140"/>
      <c r="G11" s="141" t="s">
        <v>108</v>
      </c>
      <c r="H11" s="141"/>
      <c r="I11" s="46" t="s">
        <v>106</v>
      </c>
      <c r="J11" s="45"/>
    </row>
    <row r="12" spans="1:10" ht="0.75" customHeight="1">
      <c r="A12" s="41"/>
      <c r="B12" s="41"/>
      <c r="C12" s="41"/>
      <c r="D12" s="41"/>
      <c r="E12" s="41"/>
      <c r="F12" s="41"/>
      <c r="G12" s="45"/>
      <c r="H12" s="45"/>
      <c r="I12" s="44"/>
      <c r="J12" s="45"/>
    </row>
    <row r="13" spans="1:10" ht="18.75" customHeight="1">
      <c r="A13" s="84" t="s">
        <v>21</v>
      </c>
      <c r="B13" s="84"/>
      <c r="C13" s="84"/>
      <c r="D13" s="84"/>
      <c r="E13" s="84"/>
      <c r="F13" s="84"/>
      <c r="G13" s="89" t="s">
        <v>117</v>
      </c>
      <c r="H13" s="89"/>
      <c r="I13" s="49" t="s">
        <v>125</v>
      </c>
      <c r="J13" s="43"/>
    </row>
    <row r="14" spans="1:10" ht="91.5" customHeight="1">
      <c r="A14" s="140" t="s">
        <v>22</v>
      </c>
      <c r="B14" s="140"/>
      <c r="C14" s="140"/>
      <c r="D14" s="140"/>
      <c r="E14" s="140"/>
      <c r="F14" s="140"/>
      <c r="G14" s="141" t="s">
        <v>118</v>
      </c>
      <c r="H14" s="141"/>
      <c r="I14" s="46" t="s">
        <v>106</v>
      </c>
      <c r="J14" s="45"/>
    </row>
    <row r="15" spans="1:10" ht="21.75" customHeight="1">
      <c r="A15" s="84" t="s">
        <v>124</v>
      </c>
      <c r="B15" s="84"/>
      <c r="C15" s="89" t="s">
        <v>117</v>
      </c>
      <c r="D15" s="89"/>
      <c r="E15" s="89" t="s">
        <v>123</v>
      </c>
      <c r="F15" s="89"/>
      <c r="G15" s="89" t="s">
        <v>117</v>
      </c>
      <c r="H15" s="89"/>
      <c r="I15" s="48">
        <v>22564000000</v>
      </c>
      <c r="J15" s="47"/>
    </row>
    <row r="16" spans="1:10" ht="74.25" customHeight="1">
      <c r="A16" s="141" t="s">
        <v>120</v>
      </c>
      <c r="B16" s="141"/>
      <c r="C16" s="141" t="s">
        <v>121</v>
      </c>
      <c r="D16" s="141"/>
      <c r="E16" s="141" t="s">
        <v>122</v>
      </c>
      <c r="F16" s="141"/>
      <c r="G16" s="141" t="s">
        <v>119</v>
      </c>
      <c r="H16" s="141"/>
      <c r="I16" s="46" t="s">
        <v>107</v>
      </c>
      <c r="J16" s="45"/>
    </row>
    <row r="17" spans="1:9" ht="9.75" customHeight="1">
      <c r="A17" s="12"/>
      <c r="B17" s="12"/>
      <c r="C17" s="12"/>
      <c r="D17" s="12"/>
      <c r="E17" s="12"/>
      <c r="F17" s="14"/>
      <c r="G17" s="14"/>
      <c r="H17" s="14"/>
      <c r="I17" s="14"/>
    </row>
    <row r="18" spans="1:9" ht="15.75">
      <c r="A18" s="81" t="s">
        <v>88</v>
      </c>
      <c r="B18" s="81"/>
      <c r="C18" s="81"/>
      <c r="D18" s="81"/>
      <c r="E18" s="81"/>
      <c r="F18" s="81"/>
      <c r="G18" s="81"/>
      <c r="H18" s="81"/>
      <c r="I18" s="81"/>
    </row>
    <row r="19" spans="1:9" ht="9" customHeight="1">
      <c r="A19" s="6"/>
      <c r="B19" s="6"/>
      <c r="C19" s="6"/>
      <c r="D19" s="6"/>
      <c r="E19" s="6"/>
      <c r="F19" s="6"/>
      <c r="G19" s="6"/>
      <c r="H19" s="6"/>
      <c r="I19" s="6"/>
    </row>
    <row r="20" spans="1:9" ht="15.75">
      <c r="A20" s="81" t="s">
        <v>166</v>
      </c>
      <c r="B20" s="81"/>
      <c r="C20" s="81"/>
      <c r="D20" s="81"/>
      <c r="E20" s="81"/>
      <c r="F20" s="81"/>
      <c r="G20" s="81"/>
      <c r="H20" s="81"/>
      <c r="I20" s="81"/>
    </row>
    <row r="21" spans="1:9" ht="15.75">
      <c r="A21" s="2"/>
      <c r="I21" s="16" t="s">
        <v>18</v>
      </c>
    </row>
    <row r="22" spans="1:9" ht="62.25" customHeight="1">
      <c r="A22" s="75" t="s">
        <v>67</v>
      </c>
      <c r="B22" s="75" t="s">
        <v>4</v>
      </c>
      <c r="C22" s="109" t="s">
        <v>168</v>
      </c>
      <c r="D22" s="109" t="s">
        <v>134</v>
      </c>
      <c r="E22" s="75" t="s">
        <v>135</v>
      </c>
      <c r="F22" s="75"/>
      <c r="G22" s="75"/>
      <c r="H22" s="75"/>
      <c r="I22" s="75" t="s">
        <v>169</v>
      </c>
    </row>
    <row r="23" spans="1:9" ht="72" customHeight="1">
      <c r="A23" s="75"/>
      <c r="B23" s="75"/>
      <c r="C23" s="110"/>
      <c r="D23" s="110"/>
      <c r="E23" s="75" t="s">
        <v>71</v>
      </c>
      <c r="F23" s="75"/>
      <c r="G23" s="75" t="s">
        <v>92</v>
      </c>
      <c r="H23" s="75"/>
      <c r="I23" s="75"/>
    </row>
    <row r="24" spans="1:9" ht="15.75">
      <c r="A24" s="17">
        <v>1</v>
      </c>
      <c r="B24" s="17">
        <v>2</v>
      </c>
      <c r="C24" s="17">
        <v>3</v>
      </c>
      <c r="D24" s="17">
        <v>4</v>
      </c>
      <c r="E24" s="75">
        <v>5</v>
      </c>
      <c r="F24" s="75"/>
      <c r="G24" s="106">
        <v>6</v>
      </c>
      <c r="H24" s="106"/>
      <c r="I24" s="17">
        <v>7</v>
      </c>
    </row>
    <row r="25" spans="1:9" ht="15.75">
      <c r="A25" s="17"/>
      <c r="B25" s="28"/>
      <c r="C25" s="28"/>
      <c r="D25" s="28"/>
      <c r="E25" s="75"/>
      <c r="F25" s="75"/>
      <c r="G25" s="106"/>
      <c r="H25" s="106"/>
      <c r="I25" s="28"/>
    </row>
    <row r="26" spans="1:9" ht="15.75">
      <c r="A26" s="17"/>
      <c r="B26" s="34"/>
      <c r="C26" s="28"/>
      <c r="D26" s="28"/>
      <c r="E26" s="75"/>
      <c r="F26" s="75"/>
      <c r="G26" s="106"/>
      <c r="H26" s="106"/>
      <c r="I26" s="28"/>
    </row>
    <row r="27" spans="1:9" ht="15.75">
      <c r="A27" s="26"/>
      <c r="B27" s="36"/>
      <c r="C27" s="37"/>
      <c r="D27" s="37"/>
      <c r="E27" s="26"/>
      <c r="F27" s="26"/>
      <c r="G27" s="38"/>
      <c r="H27" s="38"/>
      <c r="I27" s="37"/>
    </row>
    <row r="28" spans="1:9" ht="15.75">
      <c r="A28" s="84" t="s">
        <v>103</v>
      </c>
      <c r="B28" s="84"/>
      <c r="C28" s="84"/>
      <c r="D28" s="84"/>
      <c r="E28" s="84"/>
      <c r="F28" s="84"/>
      <c r="G28" s="84"/>
      <c r="H28" s="84"/>
      <c r="I28" s="84"/>
    </row>
    <row r="30" spans="1:9" ht="95.25" customHeight="1">
      <c r="A30" s="17" t="s">
        <v>40</v>
      </c>
      <c r="B30" s="17" t="s">
        <v>4</v>
      </c>
      <c r="C30" s="17" t="s">
        <v>42</v>
      </c>
      <c r="D30" s="101" t="s">
        <v>43</v>
      </c>
      <c r="E30" s="101"/>
      <c r="F30" s="142" t="s">
        <v>170</v>
      </c>
      <c r="G30" s="142"/>
      <c r="H30" s="101" t="s">
        <v>171</v>
      </c>
      <c r="I30" s="101"/>
    </row>
    <row r="31" spans="1:9" ht="15.75">
      <c r="A31" s="17">
        <v>1</v>
      </c>
      <c r="B31" s="17">
        <v>2</v>
      </c>
      <c r="C31" s="17">
        <v>3</v>
      </c>
      <c r="D31" s="85">
        <v>4</v>
      </c>
      <c r="E31" s="85"/>
      <c r="F31" s="85">
        <v>5</v>
      </c>
      <c r="G31" s="85"/>
      <c r="H31" s="85">
        <v>6</v>
      </c>
      <c r="I31" s="85"/>
    </row>
    <row r="32" spans="1:9" ht="15.75">
      <c r="A32" s="17"/>
      <c r="B32" s="35" t="s">
        <v>44</v>
      </c>
      <c r="C32" s="17"/>
      <c r="D32" s="85"/>
      <c r="E32" s="85"/>
      <c r="F32" s="85"/>
      <c r="G32" s="85"/>
      <c r="H32" s="85"/>
      <c r="I32" s="85"/>
    </row>
    <row r="33" spans="1:9" ht="15.75">
      <c r="A33" s="17"/>
      <c r="B33" s="35"/>
      <c r="C33" s="17"/>
      <c r="D33" s="85"/>
      <c r="E33" s="85"/>
      <c r="F33" s="85"/>
      <c r="G33" s="85"/>
      <c r="H33" s="85"/>
      <c r="I33" s="85"/>
    </row>
    <row r="34" spans="1:9" ht="15.75">
      <c r="A34" s="17"/>
      <c r="B34" s="35" t="s">
        <v>45</v>
      </c>
      <c r="C34" s="17"/>
      <c r="D34" s="85"/>
      <c r="E34" s="85"/>
      <c r="F34" s="85"/>
      <c r="G34" s="85"/>
      <c r="H34" s="85"/>
      <c r="I34" s="85"/>
    </row>
    <row r="35" spans="1:9" ht="15.75">
      <c r="A35" s="17"/>
      <c r="B35" s="35"/>
      <c r="C35" s="17"/>
      <c r="D35" s="85"/>
      <c r="E35" s="85"/>
      <c r="F35" s="85"/>
      <c r="G35" s="85"/>
      <c r="H35" s="85"/>
      <c r="I35" s="85"/>
    </row>
    <row r="36" spans="1:9" ht="15.75">
      <c r="A36" s="17"/>
      <c r="B36" s="35" t="s">
        <v>46</v>
      </c>
      <c r="C36" s="17"/>
      <c r="D36" s="85"/>
      <c r="E36" s="85"/>
      <c r="F36" s="85"/>
      <c r="G36" s="85"/>
      <c r="H36" s="85"/>
      <c r="I36" s="85"/>
    </row>
    <row r="37" spans="1:9" ht="15.75">
      <c r="A37" s="17"/>
      <c r="B37" s="35"/>
      <c r="C37" s="17"/>
      <c r="D37" s="85"/>
      <c r="E37" s="85"/>
      <c r="F37" s="85"/>
      <c r="G37" s="85"/>
      <c r="H37" s="85"/>
      <c r="I37" s="85"/>
    </row>
    <row r="38" spans="1:9" ht="15.75">
      <c r="A38" s="17"/>
      <c r="B38" s="35" t="s">
        <v>47</v>
      </c>
      <c r="C38" s="17"/>
      <c r="D38" s="85"/>
      <c r="E38" s="85"/>
      <c r="F38" s="85"/>
      <c r="G38" s="85"/>
      <c r="H38" s="85"/>
      <c r="I38" s="85"/>
    </row>
    <row r="39" spans="1:9" ht="15.75">
      <c r="A39" s="17"/>
      <c r="B39" s="35"/>
      <c r="C39" s="17"/>
      <c r="D39" s="85"/>
      <c r="E39" s="85"/>
      <c r="F39" s="85"/>
      <c r="G39" s="85"/>
      <c r="H39" s="85"/>
      <c r="I39" s="85"/>
    </row>
    <row r="41" spans="1:9" ht="37.5" customHeight="1">
      <c r="A41" s="82" t="s">
        <v>172</v>
      </c>
      <c r="B41" s="82"/>
      <c r="C41" s="82"/>
      <c r="D41" s="82"/>
      <c r="E41" s="82"/>
      <c r="F41" s="82"/>
      <c r="G41" s="82"/>
      <c r="H41" s="82"/>
      <c r="I41" s="82"/>
    </row>
    <row r="42" spans="1:9" ht="25.5" customHeight="1">
      <c r="A42" s="143" t="s">
        <v>89</v>
      </c>
      <c r="B42" s="143"/>
      <c r="C42" s="143"/>
      <c r="D42" s="143"/>
      <c r="E42" s="143"/>
      <c r="F42" s="143"/>
      <c r="G42" s="143"/>
      <c r="H42" s="143"/>
      <c r="I42" s="143"/>
    </row>
    <row r="44" spans="1:9" ht="15.75">
      <c r="A44" s="17" t="s">
        <v>16</v>
      </c>
      <c r="B44" s="17"/>
      <c r="C44" s="17"/>
      <c r="D44" s="17"/>
      <c r="E44" s="75"/>
      <c r="F44" s="75"/>
      <c r="G44" s="108"/>
      <c r="H44" s="108"/>
      <c r="I44" s="17"/>
    </row>
    <row r="46" spans="1:9" ht="15.75">
      <c r="A46" s="84" t="s">
        <v>167</v>
      </c>
      <c r="B46" s="84"/>
      <c r="C46" s="84"/>
      <c r="D46" s="84"/>
      <c r="E46" s="84"/>
      <c r="F46" s="84"/>
      <c r="G46" s="84"/>
      <c r="H46" s="84"/>
      <c r="I46" s="84"/>
    </row>
    <row r="47" ht="15.75">
      <c r="I47" s="16" t="s">
        <v>18</v>
      </c>
    </row>
    <row r="48" spans="1:9" ht="15.75" customHeight="1">
      <c r="A48" s="75" t="s">
        <v>67</v>
      </c>
      <c r="B48" s="75" t="s">
        <v>4</v>
      </c>
      <c r="C48" s="75" t="s">
        <v>127</v>
      </c>
      <c r="D48" s="75"/>
      <c r="E48" s="75" t="s">
        <v>136</v>
      </c>
      <c r="F48" s="75"/>
      <c r="G48" s="75"/>
      <c r="H48" s="75"/>
      <c r="I48" s="75" t="s">
        <v>173</v>
      </c>
    </row>
    <row r="49" spans="1:9" ht="120" customHeight="1">
      <c r="A49" s="75"/>
      <c r="B49" s="75"/>
      <c r="C49" s="17" t="s">
        <v>90</v>
      </c>
      <c r="D49" s="17" t="s">
        <v>91</v>
      </c>
      <c r="E49" s="75" t="s">
        <v>90</v>
      </c>
      <c r="F49" s="75"/>
      <c r="G49" s="75" t="s">
        <v>92</v>
      </c>
      <c r="H49" s="75"/>
      <c r="I49" s="75"/>
    </row>
    <row r="50" spans="1:9" ht="15.75">
      <c r="A50" s="17">
        <v>1</v>
      </c>
      <c r="B50" s="17">
        <v>2</v>
      </c>
      <c r="C50" s="17">
        <v>3</v>
      </c>
      <c r="D50" s="17">
        <v>4</v>
      </c>
      <c r="E50" s="75">
        <v>5</v>
      </c>
      <c r="F50" s="75"/>
      <c r="G50" s="106">
        <v>6</v>
      </c>
      <c r="H50" s="106"/>
      <c r="I50" s="17">
        <v>7</v>
      </c>
    </row>
    <row r="51" spans="1:9" ht="15.75">
      <c r="A51" s="17"/>
      <c r="B51" s="28"/>
      <c r="C51" s="28"/>
      <c r="D51" s="28"/>
      <c r="E51" s="75"/>
      <c r="F51" s="75"/>
      <c r="G51" s="106"/>
      <c r="H51" s="106"/>
      <c r="I51" s="28"/>
    </row>
    <row r="52" spans="1:9" ht="15.75">
      <c r="A52" s="17"/>
      <c r="B52" s="34"/>
      <c r="C52" s="28"/>
      <c r="D52" s="28"/>
      <c r="E52" s="75"/>
      <c r="F52" s="75"/>
      <c r="G52" s="106"/>
      <c r="H52" s="106"/>
      <c r="I52" s="28"/>
    </row>
    <row r="54" spans="1:9" ht="15.75">
      <c r="A54" s="84" t="s">
        <v>104</v>
      </c>
      <c r="B54" s="84"/>
      <c r="C54" s="84"/>
      <c r="D54" s="84"/>
      <c r="E54" s="84"/>
      <c r="F54" s="84"/>
      <c r="G54" s="84"/>
      <c r="H54" s="84"/>
      <c r="I54" s="84"/>
    </row>
    <row r="56" spans="1:9" ht="110.25">
      <c r="A56" s="17" t="s">
        <v>40</v>
      </c>
      <c r="B56" s="17" t="s">
        <v>4</v>
      </c>
      <c r="C56" s="17" t="s">
        <v>42</v>
      </c>
      <c r="D56" s="101" t="s">
        <v>43</v>
      </c>
      <c r="E56" s="101"/>
      <c r="F56" s="17" t="s">
        <v>130</v>
      </c>
      <c r="G56" s="17" t="s">
        <v>131</v>
      </c>
      <c r="H56" s="17" t="s">
        <v>174</v>
      </c>
      <c r="I56" s="17" t="s">
        <v>175</v>
      </c>
    </row>
    <row r="57" spans="1:9" ht="15.75">
      <c r="A57" s="17">
        <v>1</v>
      </c>
      <c r="B57" s="17">
        <v>2</v>
      </c>
      <c r="C57" s="17">
        <v>3</v>
      </c>
      <c r="D57" s="85">
        <v>4</v>
      </c>
      <c r="E57" s="85"/>
      <c r="F57" s="17">
        <v>5</v>
      </c>
      <c r="G57" s="17">
        <v>6</v>
      </c>
      <c r="H57" s="17">
        <v>7</v>
      </c>
      <c r="I57" s="17">
        <v>8</v>
      </c>
    </row>
    <row r="58" spans="1:9" ht="15.75">
      <c r="A58" s="17"/>
      <c r="B58" s="35" t="s">
        <v>44</v>
      </c>
      <c r="C58" s="17"/>
      <c r="D58" s="85"/>
      <c r="E58" s="85"/>
      <c r="F58" s="17"/>
      <c r="G58" s="17"/>
      <c r="H58" s="17"/>
      <c r="I58" s="17"/>
    </row>
    <row r="59" spans="1:9" ht="15.75">
      <c r="A59" s="17"/>
      <c r="B59" s="35"/>
      <c r="C59" s="17"/>
      <c r="D59" s="85"/>
      <c r="E59" s="85"/>
      <c r="F59" s="17"/>
      <c r="G59" s="17"/>
      <c r="H59" s="17"/>
      <c r="I59" s="17"/>
    </row>
    <row r="60" spans="1:9" ht="15.75">
      <c r="A60" s="17"/>
      <c r="B60" s="35" t="s">
        <v>45</v>
      </c>
      <c r="C60" s="17"/>
      <c r="D60" s="85"/>
      <c r="E60" s="85"/>
      <c r="F60" s="17"/>
      <c r="G60" s="17"/>
      <c r="H60" s="17"/>
      <c r="I60" s="17"/>
    </row>
    <row r="61" spans="1:9" ht="15.75">
      <c r="A61" s="17"/>
      <c r="B61" s="35"/>
      <c r="C61" s="17"/>
      <c r="D61" s="85"/>
      <c r="E61" s="85"/>
      <c r="F61" s="17"/>
      <c r="G61" s="17"/>
      <c r="H61" s="17"/>
      <c r="I61" s="17"/>
    </row>
    <row r="62" spans="1:9" ht="15.75">
      <c r="A62" s="17"/>
      <c r="B62" s="35" t="s">
        <v>46</v>
      </c>
      <c r="C62" s="17"/>
      <c r="D62" s="85"/>
      <c r="E62" s="85"/>
      <c r="F62" s="17"/>
      <c r="G62" s="17"/>
      <c r="H62" s="17"/>
      <c r="I62" s="17"/>
    </row>
    <row r="63" spans="1:9" ht="15.75">
      <c r="A63" s="17"/>
      <c r="B63" s="35"/>
      <c r="C63" s="17"/>
      <c r="D63" s="85"/>
      <c r="E63" s="85"/>
      <c r="F63" s="17"/>
      <c r="G63" s="17"/>
      <c r="H63" s="17"/>
      <c r="I63" s="17"/>
    </row>
    <row r="64" spans="1:9" ht="15.75">
      <c r="A64" s="17"/>
      <c r="B64" s="35" t="s">
        <v>47</v>
      </c>
      <c r="C64" s="17"/>
      <c r="D64" s="85"/>
      <c r="E64" s="85"/>
      <c r="F64" s="17"/>
      <c r="G64" s="17"/>
      <c r="H64" s="17"/>
      <c r="I64" s="17"/>
    </row>
    <row r="65" spans="1:9" ht="15.75">
      <c r="A65" s="17"/>
      <c r="B65" s="35"/>
      <c r="C65" s="17"/>
      <c r="D65" s="85"/>
      <c r="E65" s="85"/>
      <c r="F65" s="17"/>
      <c r="G65" s="17"/>
      <c r="H65" s="17"/>
      <c r="I65" s="17"/>
    </row>
    <row r="67" spans="1:9" ht="42" customHeight="1">
      <c r="A67" s="80" t="s">
        <v>176</v>
      </c>
      <c r="B67" s="80"/>
      <c r="C67" s="80"/>
      <c r="D67" s="80"/>
      <c r="E67" s="80"/>
      <c r="F67" s="80"/>
      <c r="G67" s="80"/>
      <c r="H67" s="80"/>
      <c r="I67" s="80"/>
    </row>
    <row r="68" spans="1:9" ht="15">
      <c r="A68" s="143" t="s">
        <v>89</v>
      </c>
      <c r="B68" s="143"/>
      <c r="C68" s="143"/>
      <c r="D68" s="143"/>
      <c r="E68" s="143"/>
      <c r="F68" s="143"/>
      <c r="G68" s="143"/>
      <c r="H68" s="143"/>
      <c r="I68" s="143"/>
    </row>
    <row r="70" spans="1:9" ht="15.75">
      <c r="A70" s="17" t="s">
        <v>16</v>
      </c>
      <c r="B70" s="17"/>
      <c r="C70" s="17"/>
      <c r="D70" s="17"/>
      <c r="E70" s="75"/>
      <c r="F70" s="75"/>
      <c r="G70" s="108"/>
      <c r="H70" s="108"/>
      <c r="I70" s="17"/>
    </row>
    <row r="74" spans="1:9" ht="15.75">
      <c r="A74" s="80" t="s">
        <v>5</v>
      </c>
      <c r="B74" s="80"/>
      <c r="C74" s="78" t="s">
        <v>10</v>
      </c>
      <c r="D74" s="78"/>
      <c r="E74" s="78"/>
      <c r="F74" s="6"/>
      <c r="G74" s="6"/>
      <c r="H74" s="78" t="s">
        <v>9</v>
      </c>
      <c r="I74" s="78"/>
    </row>
    <row r="75" spans="1:9" ht="15.75">
      <c r="A75" s="7"/>
      <c r="C75" s="77" t="s">
        <v>6</v>
      </c>
      <c r="D75" s="77"/>
      <c r="E75" s="77"/>
      <c r="F75" s="6"/>
      <c r="G75" s="6"/>
      <c r="H75" s="77" t="s">
        <v>7</v>
      </c>
      <c r="I75" s="77"/>
    </row>
    <row r="76" spans="1:9" ht="15.75">
      <c r="A76" s="82" t="s">
        <v>8</v>
      </c>
      <c r="B76" s="82"/>
      <c r="C76" s="83" t="s">
        <v>10</v>
      </c>
      <c r="D76" s="83"/>
      <c r="E76" s="83"/>
      <c r="F76" s="15"/>
      <c r="G76" s="15"/>
      <c r="H76" s="83" t="s">
        <v>9</v>
      </c>
      <c r="I76" s="83"/>
    </row>
    <row r="77" spans="1:9" ht="15.75">
      <c r="A77" s="7"/>
      <c r="B77" s="11"/>
      <c r="C77" s="77" t="s">
        <v>6</v>
      </c>
      <c r="D77" s="77"/>
      <c r="E77" s="77"/>
      <c r="F77" s="6"/>
      <c r="G77" s="6"/>
      <c r="H77" s="77" t="s">
        <v>7</v>
      </c>
      <c r="I77" s="77"/>
    </row>
  </sheetData>
  <sheetProtection/>
  <mergeCells count="112">
    <mergeCell ref="C77:E77"/>
    <mergeCell ref="H77:I77"/>
    <mergeCell ref="A74:B74"/>
    <mergeCell ref="C74:E74"/>
    <mergeCell ref="H74:I74"/>
    <mergeCell ref="C75:E75"/>
    <mergeCell ref="H75:I75"/>
    <mergeCell ref="A76:B76"/>
    <mergeCell ref="C76:E76"/>
    <mergeCell ref="H76:I76"/>
    <mergeCell ref="D63:E63"/>
    <mergeCell ref="D64:E64"/>
    <mergeCell ref="D65:E65"/>
    <mergeCell ref="A67:I67"/>
    <mergeCell ref="A68:I68"/>
    <mergeCell ref="E70:F70"/>
    <mergeCell ref="G70:H70"/>
    <mergeCell ref="D57:E57"/>
    <mergeCell ref="D58:E58"/>
    <mergeCell ref="D59:E59"/>
    <mergeCell ref="D60:E60"/>
    <mergeCell ref="D61:E61"/>
    <mergeCell ref="D62:E62"/>
    <mergeCell ref="E52:F52"/>
    <mergeCell ref="G52:H52"/>
    <mergeCell ref="C48:D48"/>
    <mergeCell ref="A54:I54"/>
    <mergeCell ref="D56:E56"/>
    <mergeCell ref="E49:F49"/>
    <mergeCell ref="G49:H49"/>
    <mergeCell ref="E50:F50"/>
    <mergeCell ref="G50:H50"/>
    <mergeCell ref="E51:F51"/>
    <mergeCell ref="G51:H51"/>
    <mergeCell ref="E44:F44"/>
    <mergeCell ref="G44:H44"/>
    <mergeCell ref="A46:I46"/>
    <mergeCell ref="A28:I28"/>
    <mergeCell ref="A48:A49"/>
    <mergeCell ref="B48:B49"/>
    <mergeCell ref="E48:H48"/>
    <mergeCell ref="I48:I49"/>
    <mergeCell ref="H36:I36"/>
    <mergeCell ref="A42:I42"/>
    <mergeCell ref="F35:G35"/>
    <mergeCell ref="F36:G36"/>
    <mergeCell ref="F37:G37"/>
    <mergeCell ref="F38:G38"/>
    <mergeCell ref="F39:G39"/>
    <mergeCell ref="D37:E37"/>
    <mergeCell ref="D35:E35"/>
    <mergeCell ref="H37:I37"/>
    <mergeCell ref="D39:E39"/>
    <mergeCell ref="H38:I38"/>
    <mergeCell ref="H39:I39"/>
    <mergeCell ref="A41:I41"/>
    <mergeCell ref="F32:G32"/>
    <mergeCell ref="F33:G33"/>
    <mergeCell ref="F34:G34"/>
    <mergeCell ref="D32:E32"/>
    <mergeCell ref="D33:E33"/>
    <mergeCell ref="D34:E34"/>
    <mergeCell ref="G25:H25"/>
    <mergeCell ref="G26:H26"/>
    <mergeCell ref="E26:F26"/>
    <mergeCell ref="F30:G30"/>
    <mergeCell ref="H30:I30"/>
    <mergeCell ref="F31:G31"/>
    <mergeCell ref="C22:C23"/>
    <mergeCell ref="D22:D23"/>
    <mergeCell ref="D38:E38"/>
    <mergeCell ref="H32:I32"/>
    <mergeCell ref="H33:I33"/>
    <mergeCell ref="H34:I34"/>
    <mergeCell ref="H35:I35"/>
    <mergeCell ref="D30:E30"/>
    <mergeCell ref="D31:E31"/>
    <mergeCell ref="H31:I31"/>
    <mergeCell ref="A22:A23"/>
    <mergeCell ref="B22:B23"/>
    <mergeCell ref="D36:E36"/>
    <mergeCell ref="I22:I23"/>
    <mergeCell ref="E22:H22"/>
    <mergeCell ref="E23:F23"/>
    <mergeCell ref="G23:H23"/>
    <mergeCell ref="G24:H24"/>
    <mergeCell ref="E24:F24"/>
    <mergeCell ref="E25:F25"/>
    <mergeCell ref="A18:I18"/>
    <mergeCell ref="A20:I20"/>
    <mergeCell ref="A15:B15"/>
    <mergeCell ref="C15:D15"/>
    <mergeCell ref="G11:H11"/>
    <mergeCell ref="A13:F13"/>
    <mergeCell ref="G13:H13"/>
    <mergeCell ref="A14:F14"/>
    <mergeCell ref="G14:H14"/>
    <mergeCell ref="G1:I1"/>
    <mergeCell ref="G2:I2"/>
    <mergeCell ref="G3:I3"/>
    <mergeCell ref="G4:I4"/>
    <mergeCell ref="G5:I5"/>
    <mergeCell ref="A7:I7"/>
    <mergeCell ref="A10:F10"/>
    <mergeCell ref="G10:H10"/>
    <mergeCell ref="A11:F11"/>
    <mergeCell ref="E15:F15"/>
    <mergeCell ref="G15:H15"/>
    <mergeCell ref="A16:B16"/>
    <mergeCell ref="C16:D16"/>
    <mergeCell ref="E16:F16"/>
    <mergeCell ref="G16:H16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76" r:id="rId1"/>
  <rowBreaks count="2" manualBreakCount="2">
    <brk id="26" max="8" man="1"/>
    <brk id="5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28"/>
  <sheetViews>
    <sheetView view="pageBreakPreview" zoomScaleSheetLayoutView="100" zoomScalePageLayoutView="0" workbookViewId="0" topLeftCell="A1">
      <selection activeCell="A25" sqref="A25:J25"/>
    </sheetView>
  </sheetViews>
  <sheetFormatPr defaultColWidth="9.140625" defaultRowHeight="15"/>
  <cols>
    <col min="1" max="1" width="17.28125" style="0" customWidth="1"/>
    <col min="2" max="2" width="14.57421875" style="0" customWidth="1"/>
    <col min="3" max="3" width="30.7109375" style="0" customWidth="1"/>
    <col min="4" max="4" width="6.140625" style="0" customWidth="1"/>
    <col min="5" max="5" width="17.140625" style="0" customWidth="1"/>
    <col min="6" max="6" width="9.28125" style="0" customWidth="1"/>
    <col min="7" max="7" width="15.7109375" style="0" customWidth="1"/>
    <col min="8" max="8" width="31.7109375" style="0" customWidth="1"/>
    <col min="9" max="9" width="16.00390625" style="0" customWidth="1"/>
    <col min="10" max="10" width="6.57421875" style="0" customWidth="1"/>
  </cols>
  <sheetData>
    <row r="1" spans="3:10" ht="15.75" customHeight="1">
      <c r="C1" s="6"/>
      <c r="D1" s="6"/>
      <c r="E1" s="6"/>
      <c r="F1" s="6"/>
      <c r="G1" s="6"/>
      <c r="H1" s="86" t="s">
        <v>0</v>
      </c>
      <c r="I1" s="86"/>
      <c r="J1" s="86"/>
    </row>
    <row r="2" spans="3:10" ht="15.75" customHeight="1">
      <c r="C2" s="6"/>
      <c r="D2" s="6"/>
      <c r="E2" s="6"/>
      <c r="F2" s="6"/>
      <c r="G2" s="6"/>
      <c r="H2" s="86" t="s">
        <v>1</v>
      </c>
      <c r="I2" s="86"/>
      <c r="J2" s="86"/>
    </row>
    <row r="3" spans="3:10" ht="15.75" customHeight="1">
      <c r="C3" s="6"/>
      <c r="D3" s="6"/>
      <c r="E3" s="6"/>
      <c r="F3" s="6"/>
      <c r="G3" s="6"/>
      <c r="H3" s="86" t="s">
        <v>2</v>
      </c>
      <c r="I3" s="86"/>
      <c r="J3" s="86"/>
    </row>
    <row r="4" spans="1:10" ht="15.75">
      <c r="A4" s="1"/>
      <c r="B4" s="1"/>
      <c r="C4" s="6"/>
      <c r="D4" s="6"/>
      <c r="E4" s="6"/>
      <c r="F4" s="6"/>
      <c r="G4" s="6"/>
      <c r="H4" s="86" t="s">
        <v>11</v>
      </c>
      <c r="I4" s="86"/>
      <c r="J4" s="86"/>
    </row>
    <row r="5" spans="1:10" ht="15.75">
      <c r="A5" s="6"/>
      <c r="B5" s="6"/>
      <c r="C5" s="6"/>
      <c r="D5" s="6"/>
      <c r="E5" s="6"/>
      <c r="F5" s="6"/>
      <c r="G5" s="6"/>
      <c r="H5" s="86" t="s">
        <v>13</v>
      </c>
      <c r="I5" s="86"/>
      <c r="J5" s="86"/>
    </row>
    <row r="6" spans="1:10" ht="15.75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8.75">
      <c r="A7" s="87" t="s">
        <v>139</v>
      </c>
      <c r="B7" s="87"/>
      <c r="C7" s="87"/>
      <c r="D7" s="87"/>
      <c r="E7" s="87"/>
      <c r="F7" s="87"/>
      <c r="G7" s="87"/>
      <c r="H7" s="87"/>
      <c r="I7" s="87"/>
      <c r="J7" s="87"/>
    </row>
    <row r="8" spans="1:10" ht="15.7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24" customHeight="1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0" ht="25.5" customHeight="1">
      <c r="A10" s="90" t="s">
        <v>177</v>
      </c>
      <c r="B10" s="90"/>
      <c r="C10" s="90"/>
      <c r="D10" s="90"/>
      <c r="E10" s="90"/>
      <c r="F10" s="90"/>
      <c r="G10" s="92">
        <v>14</v>
      </c>
      <c r="H10" s="92"/>
      <c r="I10" s="99" t="s">
        <v>178</v>
      </c>
      <c r="J10" s="99"/>
    </row>
    <row r="11" spans="1:10" ht="34.5" customHeight="1">
      <c r="A11" s="79" t="s">
        <v>20</v>
      </c>
      <c r="B11" s="79"/>
      <c r="C11" s="79"/>
      <c r="D11" s="79"/>
      <c r="E11" s="79"/>
      <c r="F11" s="79"/>
      <c r="G11" s="88" t="s">
        <v>108</v>
      </c>
      <c r="H11" s="88"/>
      <c r="I11" s="88" t="s">
        <v>106</v>
      </c>
      <c r="J11" s="88"/>
    </row>
    <row r="12" spans="1:10" ht="18.75" customHeight="1">
      <c r="A12" s="9"/>
      <c r="B12" s="41"/>
      <c r="C12" s="9"/>
      <c r="D12" s="9"/>
      <c r="E12" s="9"/>
      <c r="F12" s="9"/>
      <c r="G12" s="45"/>
      <c r="H12" s="45"/>
      <c r="I12" s="45"/>
      <c r="J12" s="45"/>
    </row>
    <row r="13" spans="1:10" ht="18.75" customHeight="1">
      <c r="A13" s="90" t="s">
        <v>179</v>
      </c>
      <c r="B13" s="90"/>
      <c r="C13" s="90"/>
      <c r="D13" s="90"/>
      <c r="E13" s="90"/>
      <c r="F13" s="90"/>
      <c r="G13" s="92">
        <v>141</v>
      </c>
      <c r="H13" s="92"/>
      <c r="I13" s="93" t="s">
        <v>178</v>
      </c>
      <c r="J13" s="93"/>
    </row>
    <row r="14" spans="1:10" ht="66.75" customHeight="1">
      <c r="A14" s="79" t="s">
        <v>22</v>
      </c>
      <c r="B14" s="79"/>
      <c r="C14" s="79"/>
      <c r="D14" s="79"/>
      <c r="E14" s="79"/>
      <c r="F14" s="79"/>
      <c r="G14" s="88" t="s">
        <v>118</v>
      </c>
      <c r="H14" s="88"/>
      <c r="I14" s="88" t="s">
        <v>106</v>
      </c>
      <c r="J14" s="88"/>
    </row>
    <row r="15" spans="1:10" ht="53.25" customHeight="1">
      <c r="A15" s="90" t="s">
        <v>180</v>
      </c>
      <c r="B15" s="90"/>
      <c r="C15" s="91" t="s">
        <v>181</v>
      </c>
      <c r="D15" s="91"/>
      <c r="E15" s="92" t="s">
        <v>182</v>
      </c>
      <c r="F15" s="92"/>
      <c r="G15" s="94" t="s">
        <v>183</v>
      </c>
      <c r="H15" s="94"/>
      <c r="I15" s="95">
        <v>22564000000</v>
      </c>
      <c r="J15" s="95"/>
    </row>
    <row r="16" spans="1:10" ht="66.75" customHeight="1">
      <c r="A16" s="77" t="s">
        <v>120</v>
      </c>
      <c r="B16" s="77"/>
      <c r="C16" s="77" t="s">
        <v>121</v>
      </c>
      <c r="D16" s="77"/>
      <c r="E16" s="77" t="s">
        <v>122</v>
      </c>
      <c r="F16" s="77"/>
      <c r="G16" s="88" t="s">
        <v>119</v>
      </c>
      <c r="H16" s="88"/>
      <c r="I16" s="88" t="s">
        <v>107</v>
      </c>
      <c r="J16" s="88"/>
    </row>
    <row r="17" spans="1:10" ht="21.75" customHeight="1">
      <c r="A17" s="9"/>
      <c r="B17" s="41"/>
      <c r="C17" s="9"/>
      <c r="D17" s="9"/>
      <c r="E17" s="9"/>
      <c r="F17" s="9"/>
      <c r="G17" s="14"/>
      <c r="H17" s="14"/>
      <c r="I17" s="14"/>
      <c r="J17" s="14"/>
    </row>
    <row r="18" spans="1:10" ht="15.75">
      <c r="A18" s="81" t="s">
        <v>140</v>
      </c>
      <c r="B18" s="81"/>
      <c r="C18" s="81"/>
      <c r="D18" s="81"/>
      <c r="E18" s="81"/>
      <c r="F18" s="81"/>
      <c r="G18" s="81"/>
      <c r="H18" s="81"/>
      <c r="I18" s="81"/>
      <c r="J18" s="81"/>
    </row>
    <row r="19" spans="1:10" ht="15.75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ht="21.75" customHeight="1">
      <c r="A20" s="81" t="s">
        <v>94</v>
      </c>
      <c r="B20" s="81"/>
      <c r="C20" s="81"/>
      <c r="D20" s="81"/>
      <c r="E20" s="81"/>
      <c r="F20" s="81"/>
      <c r="G20" s="81"/>
      <c r="H20" s="81"/>
      <c r="I20" s="81"/>
      <c r="J20" s="81"/>
    </row>
    <row r="21" spans="1:10" ht="28.5" customHeight="1">
      <c r="A21" s="98" t="s">
        <v>184</v>
      </c>
      <c r="B21" s="98"/>
      <c r="C21" s="98"/>
      <c r="D21" s="98"/>
      <c r="E21" s="98"/>
      <c r="F21" s="98"/>
      <c r="G21" s="98"/>
      <c r="H21" s="98"/>
      <c r="I21" s="98"/>
      <c r="J21" s="98"/>
    </row>
    <row r="22" spans="1:10" ht="21.75" customHeight="1">
      <c r="A22" s="81" t="s">
        <v>95</v>
      </c>
      <c r="B22" s="81"/>
      <c r="C22" s="81"/>
      <c r="D22" s="81"/>
      <c r="E22" s="81"/>
      <c r="F22" s="81"/>
      <c r="G22" s="81"/>
      <c r="H22" s="81"/>
      <c r="I22" s="81"/>
      <c r="J22" s="81"/>
    </row>
    <row r="23" spans="1:10" ht="30.75" customHeight="1">
      <c r="A23" s="97" t="s">
        <v>185</v>
      </c>
      <c r="B23" s="97"/>
      <c r="C23" s="97"/>
      <c r="D23" s="97"/>
      <c r="E23" s="97"/>
      <c r="F23" s="97"/>
      <c r="G23" s="97"/>
      <c r="H23" s="97"/>
      <c r="I23" s="97"/>
      <c r="J23" s="97"/>
    </row>
    <row r="24" spans="1:13" ht="21.75" customHeight="1">
      <c r="A24" s="81" t="s">
        <v>96</v>
      </c>
      <c r="B24" s="81"/>
      <c r="C24" s="81"/>
      <c r="D24" s="81"/>
      <c r="E24" s="81"/>
      <c r="F24" s="81"/>
      <c r="G24" s="81"/>
      <c r="H24" s="81"/>
      <c r="I24" s="81"/>
      <c r="J24" s="81"/>
      <c r="M24" s="55"/>
    </row>
    <row r="25" spans="1:10" ht="95.25" customHeight="1">
      <c r="A25" s="96" t="s">
        <v>186</v>
      </c>
      <c r="B25" s="96"/>
      <c r="C25" s="96"/>
      <c r="D25" s="96"/>
      <c r="E25" s="96"/>
      <c r="F25" s="96"/>
      <c r="G25" s="96"/>
      <c r="H25" s="96"/>
      <c r="I25" s="96"/>
      <c r="J25" s="96"/>
    </row>
    <row r="26" spans="1:2" ht="15.75">
      <c r="A26" s="2"/>
      <c r="B26" s="2"/>
    </row>
    <row r="28" spans="1:2" ht="15.75">
      <c r="A28" s="2"/>
      <c r="B28" s="2"/>
    </row>
  </sheetData>
  <sheetProtection/>
  <mergeCells count="35">
    <mergeCell ref="A21:J21"/>
    <mergeCell ref="G10:H10"/>
    <mergeCell ref="A7:J7"/>
    <mergeCell ref="H1:J1"/>
    <mergeCell ref="H2:J2"/>
    <mergeCell ref="H3:J3"/>
    <mergeCell ref="H4:J4"/>
    <mergeCell ref="H5:J5"/>
    <mergeCell ref="G11:H11"/>
    <mergeCell ref="I10:J10"/>
    <mergeCell ref="A25:J25"/>
    <mergeCell ref="A22:J22"/>
    <mergeCell ref="A23:J23"/>
    <mergeCell ref="A13:F13"/>
    <mergeCell ref="A10:F10"/>
    <mergeCell ref="A11:F11"/>
    <mergeCell ref="A18:J18"/>
    <mergeCell ref="A24:J24"/>
    <mergeCell ref="A14:F14"/>
    <mergeCell ref="A20:J20"/>
    <mergeCell ref="I11:J11"/>
    <mergeCell ref="G13:H13"/>
    <mergeCell ref="I13:J13"/>
    <mergeCell ref="G14:H14"/>
    <mergeCell ref="I14:J14"/>
    <mergeCell ref="G15:H15"/>
    <mergeCell ref="I15:J15"/>
    <mergeCell ref="G16:H16"/>
    <mergeCell ref="I16:J16"/>
    <mergeCell ref="A16:B16"/>
    <mergeCell ref="C16:D16"/>
    <mergeCell ref="E16:F16"/>
    <mergeCell ref="A15:B15"/>
    <mergeCell ref="C15:D15"/>
    <mergeCell ref="E15:F15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24"/>
  <sheetViews>
    <sheetView view="pageBreakPreview" zoomScaleSheetLayoutView="100" zoomScalePageLayoutView="0" workbookViewId="0" topLeftCell="A16">
      <selection activeCell="C24" sqref="C24:N24"/>
    </sheetView>
  </sheetViews>
  <sheetFormatPr defaultColWidth="9.140625" defaultRowHeight="15"/>
  <cols>
    <col min="1" max="1" width="10.7109375" style="0" customWidth="1"/>
    <col min="2" max="2" width="19.57421875" style="0" customWidth="1"/>
    <col min="3" max="3" width="14.7109375" style="0" customWidth="1"/>
    <col min="4" max="4" width="14.57421875" style="0" customWidth="1"/>
    <col min="5" max="5" width="16.421875" style="0" customWidth="1"/>
    <col min="6" max="6" width="14.28125" style="0" customWidth="1"/>
    <col min="7" max="7" width="15.00390625" style="0" customWidth="1"/>
    <col min="8" max="8" width="16.421875" style="0" customWidth="1"/>
    <col min="9" max="9" width="16.00390625" style="0" customWidth="1"/>
    <col min="10" max="10" width="13.140625" style="0" customWidth="1"/>
    <col min="11" max="11" width="14.8515625" style="0" customWidth="1"/>
    <col min="12" max="12" width="14.7109375" style="0" customWidth="1"/>
    <col min="13" max="13" width="15.140625" style="0" customWidth="1"/>
    <col min="14" max="14" width="13.28125" style="0" customWidth="1"/>
  </cols>
  <sheetData>
    <row r="1" spans="1:13" ht="15.75">
      <c r="A1" s="81" t="s">
        <v>97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ht="10.5" customHeight="1"/>
    <row r="3" spans="1:13" ht="15.75">
      <c r="A3" s="81" t="s">
        <v>141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ht="15.75">
      <c r="N4" s="50" t="s">
        <v>18</v>
      </c>
    </row>
    <row r="5" spans="1:14" ht="15.75" customHeight="1">
      <c r="A5" s="75" t="s">
        <v>23</v>
      </c>
      <c r="B5" s="75" t="s">
        <v>4</v>
      </c>
      <c r="C5" s="75" t="s">
        <v>133</v>
      </c>
      <c r="D5" s="75"/>
      <c r="E5" s="75"/>
      <c r="F5" s="75"/>
      <c r="G5" s="75" t="s">
        <v>134</v>
      </c>
      <c r="H5" s="75"/>
      <c r="I5" s="75"/>
      <c r="J5" s="75"/>
      <c r="K5" s="75" t="s">
        <v>135</v>
      </c>
      <c r="L5" s="75"/>
      <c r="M5" s="75"/>
      <c r="N5" s="75"/>
    </row>
    <row r="6" spans="1:14" ht="54.75" customHeight="1">
      <c r="A6" s="75"/>
      <c r="B6" s="75"/>
      <c r="C6" s="17" t="s">
        <v>24</v>
      </c>
      <c r="D6" s="17" t="s">
        <v>25</v>
      </c>
      <c r="E6" s="17" t="s">
        <v>26</v>
      </c>
      <c r="F6" s="19" t="s">
        <v>33</v>
      </c>
      <c r="G6" s="17" t="s">
        <v>24</v>
      </c>
      <c r="H6" s="17" t="s">
        <v>25</v>
      </c>
      <c r="I6" s="17" t="s">
        <v>26</v>
      </c>
      <c r="J6" s="17" t="s">
        <v>32</v>
      </c>
      <c r="K6" s="17" t="s">
        <v>24</v>
      </c>
      <c r="L6" s="17" t="s">
        <v>25</v>
      </c>
      <c r="M6" s="17" t="s">
        <v>26</v>
      </c>
      <c r="N6" s="17" t="s">
        <v>35</v>
      </c>
    </row>
    <row r="7" spans="1:14" ht="15.7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7">
        <v>10</v>
      </c>
      <c r="K7" s="17">
        <v>11</v>
      </c>
      <c r="L7" s="17">
        <v>12</v>
      </c>
      <c r="M7" s="17">
        <v>13</v>
      </c>
      <c r="N7" s="17">
        <v>14</v>
      </c>
    </row>
    <row r="8" spans="1:14" ht="47.25">
      <c r="A8" s="17"/>
      <c r="B8" s="18" t="s">
        <v>27</v>
      </c>
      <c r="C8" s="17"/>
      <c r="D8" s="17" t="s">
        <v>28</v>
      </c>
      <c r="E8" s="17" t="s">
        <v>28</v>
      </c>
      <c r="F8" s="17"/>
      <c r="G8" s="17">
        <f>'Форма 2022-2 П.6'!G9</f>
        <v>8000</v>
      </c>
      <c r="H8" s="17" t="s">
        <v>28</v>
      </c>
      <c r="I8" s="17" t="s">
        <v>28</v>
      </c>
      <c r="J8" s="17">
        <f>G8</f>
        <v>8000</v>
      </c>
      <c r="K8" s="17">
        <f>'Форма 2022-2 П.6'!K9</f>
        <v>10000</v>
      </c>
      <c r="L8" s="17" t="s">
        <v>28</v>
      </c>
      <c r="M8" s="17" t="s">
        <v>28</v>
      </c>
      <c r="N8" s="17">
        <f>K8</f>
        <v>10000</v>
      </c>
    </row>
    <row r="9" spans="1:14" ht="96" customHeight="1">
      <c r="A9" s="17"/>
      <c r="B9" s="18" t="s">
        <v>30</v>
      </c>
      <c r="C9" s="17" t="s">
        <v>28</v>
      </c>
      <c r="D9" s="17"/>
      <c r="E9" s="17"/>
      <c r="F9" s="17"/>
      <c r="G9" s="17" t="s">
        <v>28</v>
      </c>
      <c r="H9" s="17"/>
      <c r="I9" s="17"/>
      <c r="J9" s="17"/>
      <c r="K9" s="17" t="s">
        <v>28</v>
      </c>
      <c r="L9" s="17"/>
      <c r="M9" s="17"/>
      <c r="N9" s="17"/>
    </row>
    <row r="10" spans="1:14" ht="78.75">
      <c r="A10" s="17"/>
      <c r="B10" s="18" t="s">
        <v>31</v>
      </c>
      <c r="C10" s="17" t="s">
        <v>28</v>
      </c>
      <c r="D10" s="17"/>
      <c r="E10" s="17"/>
      <c r="F10" s="17"/>
      <c r="G10" s="17" t="s">
        <v>28</v>
      </c>
      <c r="H10" s="17"/>
      <c r="I10" s="17"/>
      <c r="J10" s="17"/>
      <c r="K10" s="17" t="s">
        <v>28</v>
      </c>
      <c r="L10" s="17"/>
      <c r="M10" s="17"/>
      <c r="N10" s="17"/>
    </row>
    <row r="11" spans="1:14" ht="47.25">
      <c r="A11" s="17"/>
      <c r="B11" s="18" t="s">
        <v>29</v>
      </c>
      <c r="C11" s="17" t="s">
        <v>28</v>
      </c>
      <c r="D11" s="17"/>
      <c r="E11" s="17"/>
      <c r="F11" s="17"/>
      <c r="G11" s="17" t="s">
        <v>28</v>
      </c>
      <c r="H11" s="17"/>
      <c r="I11" s="17"/>
      <c r="J11" s="17"/>
      <c r="K11" s="17" t="s">
        <v>28</v>
      </c>
      <c r="L11" s="17"/>
      <c r="M11" s="17"/>
      <c r="N11" s="17"/>
    </row>
    <row r="12" spans="1:14" ht="20.25" customHeight="1">
      <c r="A12" s="17"/>
      <c r="B12" s="17" t="s">
        <v>16</v>
      </c>
      <c r="C12" s="17"/>
      <c r="D12" s="17"/>
      <c r="E12" s="17"/>
      <c r="F12" s="17"/>
      <c r="G12" s="17">
        <f>G8</f>
        <v>8000</v>
      </c>
      <c r="H12" s="17"/>
      <c r="I12" s="17"/>
      <c r="J12" s="17">
        <f>J8</f>
        <v>8000</v>
      </c>
      <c r="K12" s="17">
        <f>K8</f>
        <v>10000</v>
      </c>
      <c r="L12" s="17"/>
      <c r="M12" s="17"/>
      <c r="N12" s="17">
        <f>N8</f>
        <v>10000</v>
      </c>
    </row>
    <row r="14" spans="1:13" ht="15.75">
      <c r="A14" s="81" t="s">
        <v>142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</row>
    <row r="15" ht="15.75">
      <c r="N15" s="50" t="s">
        <v>18</v>
      </c>
    </row>
    <row r="16" spans="1:14" ht="15" customHeight="1">
      <c r="A16" s="75" t="s">
        <v>23</v>
      </c>
      <c r="B16" s="75" t="s">
        <v>4</v>
      </c>
      <c r="C16" s="105" t="s">
        <v>127</v>
      </c>
      <c r="D16" s="105"/>
      <c r="E16" s="105"/>
      <c r="F16" s="105"/>
      <c r="G16" s="105"/>
      <c r="H16" s="105"/>
      <c r="I16" s="102" t="s">
        <v>136</v>
      </c>
      <c r="J16" s="103"/>
      <c r="K16" s="103"/>
      <c r="L16" s="103"/>
      <c r="M16" s="103"/>
      <c r="N16" s="104"/>
    </row>
    <row r="17" spans="1:14" ht="15" customHeight="1">
      <c r="A17" s="75"/>
      <c r="B17" s="75"/>
      <c r="C17" s="101" t="s">
        <v>24</v>
      </c>
      <c r="D17" s="101"/>
      <c r="E17" s="101" t="s">
        <v>25</v>
      </c>
      <c r="F17" s="101"/>
      <c r="G17" s="101" t="s">
        <v>26</v>
      </c>
      <c r="H17" s="101" t="s">
        <v>33</v>
      </c>
      <c r="I17" s="101" t="s">
        <v>24</v>
      </c>
      <c r="J17" s="101"/>
      <c r="K17" s="101" t="s">
        <v>25</v>
      </c>
      <c r="L17" s="101"/>
      <c r="M17" s="101" t="s">
        <v>26</v>
      </c>
      <c r="N17" s="101" t="s">
        <v>34</v>
      </c>
    </row>
    <row r="18" spans="1:14" ht="33.75" customHeight="1">
      <c r="A18" s="75"/>
      <c r="B18" s="75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</row>
    <row r="19" spans="1:14" ht="15.75">
      <c r="A19" s="17">
        <v>1</v>
      </c>
      <c r="B19" s="17">
        <v>2</v>
      </c>
      <c r="C19" s="105">
        <v>3</v>
      </c>
      <c r="D19" s="105"/>
      <c r="E19" s="105">
        <v>4</v>
      </c>
      <c r="F19" s="105"/>
      <c r="G19" s="21">
        <v>5</v>
      </c>
      <c r="H19" s="21">
        <v>6</v>
      </c>
      <c r="I19" s="105">
        <v>7</v>
      </c>
      <c r="J19" s="105"/>
      <c r="K19" s="105">
        <v>8</v>
      </c>
      <c r="L19" s="105"/>
      <c r="M19" s="21">
        <v>9</v>
      </c>
      <c r="N19" s="21">
        <v>10</v>
      </c>
    </row>
    <row r="20" spans="1:14" ht="47.25">
      <c r="A20" s="17"/>
      <c r="B20" s="18" t="s">
        <v>27</v>
      </c>
      <c r="C20" s="100">
        <f>'Форма 2022-2 П.6'!H27</f>
        <v>10530</v>
      </c>
      <c r="D20" s="85"/>
      <c r="E20" s="85" t="s">
        <v>28</v>
      </c>
      <c r="F20" s="85"/>
      <c r="G20" s="22" t="s">
        <v>28</v>
      </c>
      <c r="H20" s="59">
        <f>C20</f>
        <v>10530</v>
      </c>
      <c r="I20" s="100">
        <f>'Форма 2022-2 П.6'!N27</f>
        <v>11056.5</v>
      </c>
      <c r="J20" s="85"/>
      <c r="K20" s="85" t="s">
        <v>28</v>
      </c>
      <c r="L20" s="85"/>
      <c r="M20" s="22" t="s">
        <v>28</v>
      </c>
      <c r="N20" s="59">
        <f>I20</f>
        <v>11056.5</v>
      </c>
    </row>
    <row r="21" spans="1:14" ht="95.25" customHeight="1">
      <c r="A21" s="17"/>
      <c r="B21" s="18" t="s">
        <v>30</v>
      </c>
      <c r="C21" s="85" t="s">
        <v>28</v>
      </c>
      <c r="D21" s="85"/>
      <c r="E21" s="85"/>
      <c r="F21" s="85"/>
      <c r="G21" s="22"/>
      <c r="H21" s="22"/>
      <c r="I21" s="85" t="s">
        <v>28</v>
      </c>
      <c r="J21" s="85"/>
      <c r="K21" s="85"/>
      <c r="L21" s="85"/>
      <c r="M21" s="22"/>
      <c r="N21" s="22"/>
    </row>
    <row r="22" spans="1:14" ht="78.75">
      <c r="A22" s="17"/>
      <c r="B22" s="18" t="s">
        <v>31</v>
      </c>
      <c r="C22" s="85" t="s">
        <v>28</v>
      </c>
      <c r="D22" s="85"/>
      <c r="E22" s="85"/>
      <c r="F22" s="85"/>
      <c r="G22" s="22"/>
      <c r="H22" s="22"/>
      <c r="I22" s="85" t="s">
        <v>28</v>
      </c>
      <c r="J22" s="85"/>
      <c r="K22" s="85"/>
      <c r="L22" s="85"/>
      <c r="M22" s="22"/>
      <c r="N22" s="22"/>
    </row>
    <row r="23" spans="1:14" ht="47.25">
      <c r="A23" s="17"/>
      <c r="B23" s="18" t="s">
        <v>29</v>
      </c>
      <c r="C23" s="85" t="s">
        <v>28</v>
      </c>
      <c r="D23" s="85"/>
      <c r="E23" s="85"/>
      <c r="F23" s="85"/>
      <c r="G23" s="22"/>
      <c r="H23" s="22"/>
      <c r="I23" s="85" t="s">
        <v>28</v>
      </c>
      <c r="J23" s="85"/>
      <c r="K23" s="85"/>
      <c r="L23" s="85"/>
      <c r="M23" s="22"/>
      <c r="N23" s="22"/>
    </row>
    <row r="24" spans="1:14" ht="25.5" customHeight="1">
      <c r="A24" s="17"/>
      <c r="B24" s="17" t="s">
        <v>16</v>
      </c>
      <c r="C24" s="100">
        <f>C20</f>
        <v>10530</v>
      </c>
      <c r="D24" s="100"/>
      <c r="E24" s="100"/>
      <c r="F24" s="100"/>
      <c r="G24" s="59"/>
      <c r="H24" s="59">
        <f>H20</f>
        <v>10530</v>
      </c>
      <c r="I24" s="100">
        <f>I20</f>
        <v>11056.5</v>
      </c>
      <c r="J24" s="100"/>
      <c r="K24" s="100"/>
      <c r="L24" s="100"/>
      <c r="M24" s="59"/>
      <c r="N24" s="59">
        <f>N20</f>
        <v>11056.5</v>
      </c>
    </row>
  </sheetData>
  <sheetProtection/>
  <mergeCells count="45">
    <mergeCell ref="A14:M14"/>
    <mergeCell ref="M17:M18"/>
    <mergeCell ref="A3:M3"/>
    <mergeCell ref="A1:I1"/>
    <mergeCell ref="J1:M1"/>
    <mergeCell ref="C5:F5"/>
    <mergeCell ref="G5:J5"/>
    <mergeCell ref="A5:A6"/>
    <mergeCell ref="B5:B6"/>
    <mergeCell ref="I19:J19"/>
    <mergeCell ref="K19:L19"/>
    <mergeCell ref="H17:H18"/>
    <mergeCell ref="G17:G18"/>
    <mergeCell ref="E17:F18"/>
    <mergeCell ref="E21:F21"/>
    <mergeCell ref="E22:F22"/>
    <mergeCell ref="E23:F23"/>
    <mergeCell ref="E24:F24"/>
    <mergeCell ref="C20:D20"/>
    <mergeCell ref="A16:A18"/>
    <mergeCell ref="B16:B18"/>
    <mergeCell ref="C16:H16"/>
    <mergeCell ref="E19:F19"/>
    <mergeCell ref="C17:D18"/>
    <mergeCell ref="C19:D19"/>
    <mergeCell ref="I24:J24"/>
    <mergeCell ref="K20:L20"/>
    <mergeCell ref="K21:L21"/>
    <mergeCell ref="K22:L22"/>
    <mergeCell ref="K23:L23"/>
    <mergeCell ref="C21:D21"/>
    <mergeCell ref="C22:D22"/>
    <mergeCell ref="C23:D23"/>
    <mergeCell ref="C24:D24"/>
    <mergeCell ref="E20:F20"/>
    <mergeCell ref="K24:L24"/>
    <mergeCell ref="I20:J20"/>
    <mergeCell ref="I21:J21"/>
    <mergeCell ref="I22:J22"/>
    <mergeCell ref="I23:J23"/>
    <mergeCell ref="K5:N5"/>
    <mergeCell ref="N17:N18"/>
    <mergeCell ref="K17:L18"/>
    <mergeCell ref="I17:J18"/>
    <mergeCell ref="I16:N16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65" r:id="rId1"/>
  <rowBreaks count="1" manualBreakCount="1">
    <brk id="24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37"/>
  <sheetViews>
    <sheetView view="pageBreakPreview" zoomScaleSheetLayoutView="100" zoomScalePageLayoutView="0" workbookViewId="0" topLeftCell="A10">
      <selection activeCell="G8" sqref="G8:N9"/>
    </sheetView>
  </sheetViews>
  <sheetFormatPr defaultColWidth="9.140625" defaultRowHeight="15"/>
  <cols>
    <col min="1" max="1" width="15.00390625" style="0" customWidth="1"/>
    <col min="2" max="2" width="19.57421875" style="0" customWidth="1"/>
    <col min="3" max="3" width="14.7109375" style="0" customWidth="1"/>
    <col min="4" max="4" width="14.57421875" style="0" customWidth="1"/>
    <col min="5" max="5" width="16.421875" style="0" customWidth="1"/>
    <col min="6" max="6" width="14.28125" style="0" customWidth="1"/>
    <col min="7" max="7" width="15.00390625" style="0" customWidth="1"/>
    <col min="8" max="8" width="16.421875" style="0" customWidth="1"/>
    <col min="9" max="9" width="16.00390625" style="0" customWidth="1"/>
    <col min="10" max="10" width="13.140625" style="0" customWidth="1"/>
    <col min="11" max="11" width="14.8515625" style="0" customWidth="1"/>
    <col min="12" max="12" width="14.7109375" style="0" customWidth="1"/>
    <col min="13" max="13" width="15.140625" style="0" customWidth="1"/>
    <col min="14" max="14" width="13.28125" style="0" customWidth="1"/>
  </cols>
  <sheetData>
    <row r="1" spans="1:13" ht="15.75">
      <c r="A1" s="81" t="s">
        <v>36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ht="10.5" customHeight="1"/>
    <row r="3" spans="1:13" ht="15.75">
      <c r="A3" s="81" t="s">
        <v>143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ht="15.75">
      <c r="N4" s="50" t="s">
        <v>18</v>
      </c>
    </row>
    <row r="5" spans="1:14" ht="15.75" customHeight="1">
      <c r="A5" s="75" t="s">
        <v>37</v>
      </c>
      <c r="B5" s="75" t="s">
        <v>4</v>
      </c>
      <c r="C5" s="75" t="s">
        <v>133</v>
      </c>
      <c r="D5" s="75"/>
      <c r="E5" s="75"/>
      <c r="F5" s="75"/>
      <c r="G5" s="75" t="s">
        <v>134</v>
      </c>
      <c r="H5" s="75"/>
      <c r="I5" s="75"/>
      <c r="J5" s="75"/>
      <c r="K5" s="75" t="s">
        <v>135</v>
      </c>
      <c r="L5" s="75"/>
      <c r="M5" s="75"/>
      <c r="N5" s="75"/>
    </row>
    <row r="6" spans="1:14" ht="69.75" customHeight="1">
      <c r="A6" s="75"/>
      <c r="B6" s="75"/>
      <c r="C6" s="17" t="s">
        <v>24</v>
      </c>
      <c r="D6" s="17" t="s">
        <v>25</v>
      </c>
      <c r="E6" s="17" t="s">
        <v>26</v>
      </c>
      <c r="F6" s="19" t="s">
        <v>33</v>
      </c>
      <c r="G6" s="17" t="s">
        <v>24</v>
      </c>
      <c r="H6" s="17" t="s">
        <v>25</v>
      </c>
      <c r="I6" s="17" t="s">
        <v>26</v>
      </c>
      <c r="J6" s="17" t="s">
        <v>32</v>
      </c>
      <c r="K6" s="17" t="s">
        <v>24</v>
      </c>
      <c r="L6" s="17" t="s">
        <v>25</v>
      </c>
      <c r="M6" s="17" t="s">
        <v>26</v>
      </c>
      <c r="N6" s="17" t="s">
        <v>35</v>
      </c>
    </row>
    <row r="7" spans="1:14" ht="15.7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7">
        <v>10</v>
      </c>
      <c r="K7" s="17">
        <v>11</v>
      </c>
      <c r="L7" s="17">
        <v>12</v>
      </c>
      <c r="M7" s="17">
        <v>13</v>
      </c>
      <c r="N7" s="17">
        <v>14</v>
      </c>
    </row>
    <row r="8" spans="1:14" ht="110.25">
      <c r="A8" s="61">
        <v>2282</v>
      </c>
      <c r="B8" s="62" t="s">
        <v>198</v>
      </c>
      <c r="C8" s="17"/>
      <c r="D8" s="17"/>
      <c r="E8" s="17"/>
      <c r="F8" s="17"/>
      <c r="G8" s="64">
        <f>8000</f>
        <v>8000</v>
      </c>
      <c r="H8" s="64"/>
      <c r="I8" s="64"/>
      <c r="J8" s="64">
        <f>G8</f>
        <v>8000</v>
      </c>
      <c r="K8" s="64">
        <v>10000</v>
      </c>
      <c r="L8" s="64"/>
      <c r="M8" s="64"/>
      <c r="N8" s="64">
        <f>K8</f>
        <v>10000</v>
      </c>
    </row>
    <row r="9" spans="1:14" ht="15.75">
      <c r="A9" s="17"/>
      <c r="B9" s="17" t="s">
        <v>16</v>
      </c>
      <c r="C9" s="17"/>
      <c r="D9" s="17"/>
      <c r="E9" s="17"/>
      <c r="F9" s="17"/>
      <c r="G9" s="64">
        <f>G8</f>
        <v>8000</v>
      </c>
      <c r="H9" s="64"/>
      <c r="I9" s="64"/>
      <c r="J9" s="64">
        <f>J8</f>
        <v>8000</v>
      </c>
      <c r="K9" s="64">
        <f>K8</f>
        <v>10000</v>
      </c>
      <c r="L9" s="64"/>
      <c r="M9" s="64"/>
      <c r="N9" s="64">
        <f>N8</f>
        <v>10000</v>
      </c>
    </row>
    <row r="11" spans="1:13" ht="15.75">
      <c r="A11" s="81" t="s">
        <v>144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</row>
    <row r="12" spans="1:14" ht="15.7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50" t="s">
        <v>18</v>
      </c>
    </row>
    <row r="13" spans="1:14" ht="15.75">
      <c r="A13" s="75" t="s">
        <v>38</v>
      </c>
      <c r="B13" s="75" t="s">
        <v>4</v>
      </c>
      <c r="C13" s="75" t="s">
        <v>133</v>
      </c>
      <c r="D13" s="75"/>
      <c r="E13" s="75"/>
      <c r="F13" s="75"/>
      <c r="G13" s="75" t="s">
        <v>134</v>
      </c>
      <c r="H13" s="75"/>
      <c r="I13" s="75"/>
      <c r="J13" s="75"/>
      <c r="K13" s="75" t="s">
        <v>135</v>
      </c>
      <c r="L13" s="75"/>
      <c r="M13" s="75"/>
      <c r="N13" s="75"/>
    </row>
    <row r="14" spans="1:14" ht="69.75" customHeight="1">
      <c r="A14" s="75"/>
      <c r="B14" s="75"/>
      <c r="C14" s="17" t="s">
        <v>24</v>
      </c>
      <c r="D14" s="17" t="s">
        <v>25</v>
      </c>
      <c r="E14" s="17" t="s">
        <v>26</v>
      </c>
      <c r="F14" s="19" t="s">
        <v>33</v>
      </c>
      <c r="G14" s="17" t="s">
        <v>24</v>
      </c>
      <c r="H14" s="17" t="s">
        <v>25</v>
      </c>
      <c r="I14" s="17" t="s">
        <v>26</v>
      </c>
      <c r="J14" s="17" t="s">
        <v>32</v>
      </c>
      <c r="K14" s="17" t="s">
        <v>24</v>
      </c>
      <c r="L14" s="17" t="s">
        <v>25</v>
      </c>
      <c r="M14" s="17" t="s">
        <v>26</v>
      </c>
      <c r="N14" s="17" t="s">
        <v>35</v>
      </c>
    </row>
    <row r="15" spans="1:14" ht="15" customHeight="1">
      <c r="A15" s="17">
        <v>1</v>
      </c>
      <c r="B15" s="17">
        <v>2</v>
      </c>
      <c r="C15" s="17">
        <v>3</v>
      </c>
      <c r="D15" s="17">
        <v>4</v>
      </c>
      <c r="E15" s="17">
        <v>5</v>
      </c>
      <c r="F15" s="17">
        <v>6</v>
      </c>
      <c r="G15" s="17">
        <v>7</v>
      </c>
      <c r="H15" s="17">
        <v>8</v>
      </c>
      <c r="I15" s="17">
        <v>9</v>
      </c>
      <c r="J15" s="17">
        <v>10</v>
      </c>
      <c r="K15" s="17">
        <v>11</v>
      </c>
      <c r="L15" s="17">
        <v>12</v>
      </c>
      <c r="M15" s="17">
        <v>13</v>
      </c>
      <c r="N15" s="17">
        <v>14</v>
      </c>
    </row>
    <row r="16" spans="1:14" ht="15.75">
      <c r="A16" s="17"/>
      <c r="B16" s="18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 ht="15.75">
      <c r="A17" s="17"/>
      <c r="B17" s="18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1:14" ht="15.75">
      <c r="A18" s="17"/>
      <c r="B18" s="17" t="s">
        <v>16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 ht="15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</row>
    <row r="20" spans="1:14" ht="15.75" customHeight="1">
      <c r="A20" s="81" t="s">
        <v>145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10"/>
    </row>
    <row r="21" ht="15.75">
      <c r="N21" s="50" t="s">
        <v>18</v>
      </c>
    </row>
    <row r="22" spans="1:14" ht="15.75">
      <c r="A22" s="75" t="s">
        <v>37</v>
      </c>
      <c r="B22" s="75" t="s">
        <v>4</v>
      </c>
      <c r="C22" s="105" t="s">
        <v>127</v>
      </c>
      <c r="D22" s="105"/>
      <c r="E22" s="105"/>
      <c r="F22" s="105"/>
      <c r="G22" s="105"/>
      <c r="H22" s="105"/>
      <c r="I22" s="102" t="s">
        <v>136</v>
      </c>
      <c r="J22" s="103"/>
      <c r="K22" s="103"/>
      <c r="L22" s="103"/>
      <c r="M22" s="103"/>
      <c r="N22" s="104"/>
    </row>
    <row r="23" spans="1:14" ht="15">
      <c r="A23" s="75"/>
      <c r="B23" s="75"/>
      <c r="C23" s="101" t="s">
        <v>24</v>
      </c>
      <c r="D23" s="101"/>
      <c r="E23" s="101" t="s">
        <v>25</v>
      </c>
      <c r="F23" s="101"/>
      <c r="G23" s="101" t="s">
        <v>26</v>
      </c>
      <c r="H23" s="101" t="s">
        <v>33</v>
      </c>
      <c r="I23" s="101" t="s">
        <v>24</v>
      </c>
      <c r="J23" s="101"/>
      <c r="K23" s="101" t="s">
        <v>25</v>
      </c>
      <c r="L23" s="101"/>
      <c r="M23" s="101" t="s">
        <v>26</v>
      </c>
      <c r="N23" s="101" t="s">
        <v>34</v>
      </c>
    </row>
    <row r="24" spans="1:14" ht="55.5" customHeight="1">
      <c r="A24" s="75"/>
      <c r="B24" s="75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</row>
    <row r="25" spans="1:14" ht="15.75">
      <c r="A25" s="17">
        <v>1</v>
      </c>
      <c r="B25" s="17">
        <v>2</v>
      </c>
      <c r="C25" s="105">
        <v>3</v>
      </c>
      <c r="D25" s="105"/>
      <c r="E25" s="105">
        <v>4</v>
      </c>
      <c r="F25" s="105"/>
      <c r="G25" s="21">
        <v>5</v>
      </c>
      <c r="H25" s="21">
        <v>6</v>
      </c>
      <c r="I25" s="105">
        <v>7</v>
      </c>
      <c r="J25" s="105"/>
      <c r="K25" s="105">
        <v>8</v>
      </c>
      <c r="L25" s="105"/>
      <c r="M25" s="21">
        <v>9</v>
      </c>
      <c r="N25" s="21">
        <v>10</v>
      </c>
    </row>
    <row r="26" spans="1:14" ht="118.5" customHeight="1">
      <c r="A26" s="61">
        <v>2282</v>
      </c>
      <c r="B26" s="62" t="s">
        <v>198</v>
      </c>
      <c r="C26" s="100">
        <f>'Форма 2022-2 П.7'!H19</f>
        <v>10530</v>
      </c>
      <c r="D26" s="85"/>
      <c r="E26" s="85"/>
      <c r="F26" s="85"/>
      <c r="G26" s="52"/>
      <c r="H26" s="59">
        <f>C26</f>
        <v>10530</v>
      </c>
      <c r="I26" s="100">
        <f>'Форма 2022-2 П.7'!N19</f>
        <v>11056.5</v>
      </c>
      <c r="J26" s="85"/>
      <c r="K26" s="85"/>
      <c r="L26" s="85"/>
      <c r="M26" s="52"/>
      <c r="N26" s="59">
        <f>I26</f>
        <v>11056.5</v>
      </c>
    </row>
    <row r="27" spans="1:14" ht="18" customHeight="1">
      <c r="A27" s="17"/>
      <c r="B27" s="17" t="s">
        <v>16</v>
      </c>
      <c r="C27" s="107">
        <f>C26</f>
        <v>10530</v>
      </c>
      <c r="D27" s="108"/>
      <c r="E27" s="108"/>
      <c r="F27" s="108"/>
      <c r="G27" s="54"/>
      <c r="H27" s="60">
        <f>H26</f>
        <v>10530</v>
      </c>
      <c r="I27" s="107">
        <f>I26</f>
        <v>11056.5</v>
      </c>
      <c r="J27" s="108"/>
      <c r="K27" s="108"/>
      <c r="L27" s="108"/>
      <c r="M27" s="54"/>
      <c r="N27" s="60">
        <f>N26</f>
        <v>11056.5</v>
      </c>
    </row>
    <row r="29" spans="1:14" ht="15.75" customHeight="1">
      <c r="A29" s="81" t="s">
        <v>146</v>
      </c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10"/>
    </row>
    <row r="30" ht="15.75">
      <c r="N30" s="50" t="s">
        <v>18</v>
      </c>
    </row>
    <row r="31" spans="1:14" ht="15.75">
      <c r="A31" s="75" t="s">
        <v>38</v>
      </c>
      <c r="B31" s="75" t="s">
        <v>4</v>
      </c>
      <c r="C31" s="105" t="s">
        <v>127</v>
      </c>
      <c r="D31" s="105"/>
      <c r="E31" s="105"/>
      <c r="F31" s="105"/>
      <c r="G31" s="105"/>
      <c r="H31" s="105"/>
      <c r="I31" s="102" t="s">
        <v>136</v>
      </c>
      <c r="J31" s="103"/>
      <c r="K31" s="103"/>
      <c r="L31" s="103"/>
      <c r="M31" s="103"/>
      <c r="N31" s="104"/>
    </row>
    <row r="32" spans="1:14" ht="15">
      <c r="A32" s="75"/>
      <c r="B32" s="75"/>
      <c r="C32" s="101" t="s">
        <v>24</v>
      </c>
      <c r="D32" s="101"/>
      <c r="E32" s="101" t="s">
        <v>25</v>
      </c>
      <c r="F32" s="101"/>
      <c r="G32" s="101" t="s">
        <v>26</v>
      </c>
      <c r="H32" s="101" t="s">
        <v>33</v>
      </c>
      <c r="I32" s="101" t="s">
        <v>24</v>
      </c>
      <c r="J32" s="101"/>
      <c r="K32" s="101" t="s">
        <v>25</v>
      </c>
      <c r="L32" s="101"/>
      <c r="M32" s="101" t="s">
        <v>26</v>
      </c>
      <c r="N32" s="101" t="s">
        <v>34</v>
      </c>
    </row>
    <row r="33" spans="1:14" ht="55.5" customHeight="1">
      <c r="A33" s="75"/>
      <c r="B33" s="75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</row>
    <row r="34" spans="1:14" ht="15.75">
      <c r="A34" s="17">
        <v>1</v>
      </c>
      <c r="B34" s="17">
        <v>2</v>
      </c>
      <c r="C34" s="105">
        <v>3</v>
      </c>
      <c r="D34" s="105"/>
      <c r="E34" s="105">
        <v>4</v>
      </c>
      <c r="F34" s="105"/>
      <c r="G34" s="21">
        <v>5</v>
      </c>
      <c r="H34" s="21">
        <v>6</v>
      </c>
      <c r="I34" s="105">
        <v>7</v>
      </c>
      <c r="J34" s="105"/>
      <c r="K34" s="105">
        <v>8</v>
      </c>
      <c r="L34" s="105"/>
      <c r="M34" s="21">
        <v>9</v>
      </c>
      <c r="N34" s="21">
        <v>10</v>
      </c>
    </row>
    <row r="35" spans="1:14" ht="15.75">
      <c r="A35" s="17"/>
      <c r="B35" s="18"/>
      <c r="C35" s="85"/>
      <c r="D35" s="85"/>
      <c r="E35" s="85"/>
      <c r="F35" s="85"/>
      <c r="G35" s="22"/>
      <c r="H35" s="22"/>
      <c r="I35" s="85"/>
      <c r="J35" s="85"/>
      <c r="K35" s="85"/>
      <c r="L35" s="85"/>
      <c r="M35" s="22"/>
      <c r="N35" s="22"/>
    </row>
    <row r="36" spans="1:14" ht="15.75">
      <c r="A36" s="17"/>
      <c r="B36" s="18"/>
      <c r="C36" s="85"/>
      <c r="D36" s="85"/>
      <c r="E36" s="85"/>
      <c r="F36" s="85"/>
      <c r="G36" s="22"/>
      <c r="H36" s="22"/>
      <c r="I36" s="85"/>
      <c r="J36" s="85"/>
      <c r="K36" s="85"/>
      <c r="L36" s="85"/>
      <c r="M36" s="22"/>
      <c r="N36" s="22"/>
    </row>
    <row r="37" spans="1:14" ht="15.75">
      <c r="A37" s="17"/>
      <c r="B37" s="17" t="s">
        <v>16</v>
      </c>
      <c r="C37" s="106"/>
      <c r="D37" s="106"/>
      <c r="E37" s="106"/>
      <c r="F37" s="106"/>
      <c r="G37" s="20"/>
      <c r="H37" s="20"/>
      <c r="I37" s="106"/>
      <c r="J37" s="106"/>
      <c r="K37" s="106"/>
      <c r="L37" s="106"/>
      <c r="M37" s="20"/>
      <c r="N37" s="20"/>
    </row>
  </sheetData>
  <sheetProtection/>
  <mergeCells count="68">
    <mergeCell ref="A1:I1"/>
    <mergeCell ref="J1:M1"/>
    <mergeCell ref="A3:M3"/>
    <mergeCell ref="A5:A6"/>
    <mergeCell ref="B5:B6"/>
    <mergeCell ref="C5:F5"/>
    <mergeCell ref="G5:J5"/>
    <mergeCell ref="K5:N5"/>
    <mergeCell ref="A11:M11"/>
    <mergeCell ref="A22:A24"/>
    <mergeCell ref="B22:B24"/>
    <mergeCell ref="C22:H22"/>
    <mergeCell ref="I22:N22"/>
    <mergeCell ref="C23:D24"/>
    <mergeCell ref="E23:F24"/>
    <mergeCell ref="G23:G24"/>
    <mergeCell ref="H23:H24"/>
    <mergeCell ref="I23:J24"/>
    <mergeCell ref="K23:L24"/>
    <mergeCell ref="M23:M24"/>
    <mergeCell ref="N23:N24"/>
    <mergeCell ref="A13:A14"/>
    <mergeCell ref="B13:B14"/>
    <mergeCell ref="C13:F13"/>
    <mergeCell ref="G13:J13"/>
    <mergeCell ref="K13:N13"/>
    <mergeCell ref="A20:M20"/>
    <mergeCell ref="M32:M33"/>
    <mergeCell ref="C26:D26"/>
    <mergeCell ref="E26:F26"/>
    <mergeCell ref="I26:J26"/>
    <mergeCell ref="C25:D25"/>
    <mergeCell ref="E25:F25"/>
    <mergeCell ref="I25:J25"/>
    <mergeCell ref="K32:L33"/>
    <mergeCell ref="K25:L25"/>
    <mergeCell ref="K26:L26"/>
    <mergeCell ref="E27:F27"/>
    <mergeCell ref="I27:J27"/>
    <mergeCell ref="K27:L27"/>
    <mergeCell ref="A31:A33"/>
    <mergeCell ref="B31:B33"/>
    <mergeCell ref="C31:H31"/>
    <mergeCell ref="I31:N31"/>
    <mergeCell ref="N32:N33"/>
    <mergeCell ref="C32:D33"/>
    <mergeCell ref="E32:F33"/>
    <mergeCell ref="G32:G33"/>
    <mergeCell ref="H32:H33"/>
    <mergeCell ref="I32:J33"/>
    <mergeCell ref="C37:D37"/>
    <mergeCell ref="E37:F37"/>
    <mergeCell ref="I37:J37"/>
    <mergeCell ref="K37:L37"/>
    <mergeCell ref="C27:D27"/>
    <mergeCell ref="C34:D34"/>
    <mergeCell ref="E34:F34"/>
    <mergeCell ref="I34:J34"/>
    <mergeCell ref="K34:L34"/>
    <mergeCell ref="A29:M29"/>
    <mergeCell ref="C35:D35"/>
    <mergeCell ref="E35:F35"/>
    <mergeCell ref="I35:J35"/>
    <mergeCell ref="K35:L35"/>
    <mergeCell ref="C36:D36"/>
    <mergeCell ref="E36:F36"/>
    <mergeCell ref="I36:J36"/>
    <mergeCell ref="K36:L36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63" r:id="rId1"/>
  <rowBreaks count="1" manualBreakCount="1">
    <brk id="19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19"/>
  <sheetViews>
    <sheetView view="pageBreakPreview" zoomScaleSheetLayoutView="100" zoomScalePageLayoutView="0" workbookViewId="0" topLeftCell="A4">
      <selection activeCell="G8" sqref="G8:N9"/>
    </sheetView>
  </sheetViews>
  <sheetFormatPr defaultColWidth="9.140625" defaultRowHeight="15"/>
  <cols>
    <col min="1" max="1" width="5.28125" style="0" customWidth="1"/>
    <col min="2" max="2" width="19.57421875" style="0" customWidth="1"/>
    <col min="3" max="3" width="14.7109375" style="0" customWidth="1"/>
    <col min="4" max="4" width="14.57421875" style="0" customWidth="1"/>
    <col min="5" max="5" width="16.421875" style="0" customWidth="1"/>
    <col min="6" max="6" width="14.28125" style="0" customWidth="1"/>
    <col min="7" max="7" width="15.00390625" style="0" customWidth="1"/>
    <col min="8" max="8" width="16.421875" style="0" customWidth="1"/>
    <col min="9" max="9" width="16.00390625" style="0" customWidth="1"/>
    <col min="10" max="10" width="13.140625" style="0" customWidth="1"/>
    <col min="11" max="11" width="14.8515625" style="0" customWidth="1"/>
    <col min="12" max="12" width="14.7109375" style="0" customWidth="1"/>
    <col min="13" max="13" width="15.140625" style="0" customWidth="1"/>
    <col min="14" max="14" width="13.28125" style="0" customWidth="1"/>
  </cols>
  <sheetData>
    <row r="1" spans="1:13" ht="15.75">
      <c r="A1" s="81" t="s">
        <v>39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ht="10.5" customHeight="1"/>
    <row r="3" spans="1:13" ht="15.75">
      <c r="A3" s="81" t="s">
        <v>147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ht="15.75">
      <c r="N4" s="50" t="s">
        <v>18</v>
      </c>
    </row>
    <row r="5" spans="1:14" ht="19.5" customHeight="1">
      <c r="A5" s="75" t="s">
        <v>40</v>
      </c>
      <c r="B5" s="75" t="s">
        <v>87</v>
      </c>
      <c r="C5" s="75" t="s">
        <v>133</v>
      </c>
      <c r="D5" s="75"/>
      <c r="E5" s="75"/>
      <c r="F5" s="75"/>
      <c r="G5" s="75" t="s">
        <v>134</v>
      </c>
      <c r="H5" s="75"/>
      <c r="I5" s="75"/>
      <c r="J5" s="75"/>
      <c r="K5" s="75" t="s">
        <v>135</v>
      </c>
      <c r="L5" s="75"/>
      <c r="M5" s="75"/>
      <c r="N5" s="75"/>
    </row>
    <row r="6" spans="1:14" ht="69.75" customHeight="1">
      <c r="A6" s="75"/>
      <c r="B6" s="75"/>
      <c r="C6" s="17" t="s">
        <v>24</v>
      </c>
      <c r="D6" s="17" t="s">
        <v>25</v>
      </c>
      <c r="E6" s="17" t="s">
        <v>26</v>
      </c>
      <c r="F6" s="19" t="s">
        <v>33</v>
      </c>
      <c r="G6" s="17" t="s">
        <v>24</v>
      </c>
      <c r="H6" s="17" t="s">
        <v>25</v>
      </c>
      <c r="I6" s="17" t="s">
        <v>26</v>
      </c>
      <c r="J6" s="17" t="s">
        <v>32</v>
      </c>
      <c r="K6" s="17" t="s">
        <v>24</v>
      </c>
      <c r="L6" s="17" t="s">
        <v>25</v>
      </c>
      <c r="M6" s="17" t="s">
        <v>26</v>
      </c>
      <c r="N6" s="17" t="s">
        <v>35</v>
      </c>
    </row>
    <row r="7" spans="1:14" ht="15.7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7">
        <v>10</v>
      </c>
      <c r="K7" s="17">
        <v>11</v>
      </c>
      <c r="L7" s="17">
        <v>12</v>
      </c>
      <c r="M7" s="17">
        <v>13</v>
      </c>
      <c r="N7" s="17">
        <v>14</v>
      </c>
    </row>
    <row r="8" spans="1:14" ht="99" customHeight="1">
      <c r="A8" s="17"/>
      <c r="B8" s="18" t="s">
        <v>197</v>
      </c>
      <c r="C8" s="17"/>
      <c r="D8" s="17"/>
      <c r="E8" s="17"/>
      <c r="F8" s="17"/>
      <c r="G8" s="63">
        <f>'Форма 2022-2 П.8'!H9</f>
        <v>8000</v>
      </c>
      <c r="H8" s="63"/>
      <c r="I8" s="63"/>
      <c r="J8" s="63">
        <f>G8</f>
        <v>8000</v>
      </c>
      <c r="K8" s="63">
        <f>'Форма 2022-2 П.8'!K9</f>
        <v>10000</v>
      </c>
      <c r="L8" s="63"/>
      <c r="M8" s="63"/>
      <c r="N8" s="63">
        <f>K8</f>
        <v>10000</v>
      </c>
    </row>
    <row r="9" spans="1:14" ht="22.5" customHeight="1">
      <c r="A9" s="17"/>
      <c r="B9" s="17" t="s">
        <v>16</v>
      </c>
      <c r="C9" s="17"/>
      <c r="D9" s="17"/>
      <c r="E9" s="17"/>
      <c r="F9" s="17"/>
      <c r="G9" s="63">
        <f>G8</f>
        <v>8000</v>
      </c>
      <c r="H9" s="63"/>
      <c r="I9" s="63"/>
      <c r="J9" s="63">
        <f>J8</f>
        <v>8000</v>
      </c>
      <c r="K9" s="63">
        <f>K8</f>
        <v>10000</v>
      </c>
      <c r="L9" s="63"/>
      <c r="M9" s="63"/>
      <c r="N9" s="63">
        <f>N8</f>
        <v>10000</v>
      </c>
    </row>
    <row r="11" spans="1:14" ht="15.75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</row>
    <row r="12" spans="1:14" ht="15.75" customHeight="1">
      <c r="A12" s="81" t="s">
        <v>148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10"/>
    </row>
    <row r="13" ht="15.75">
      <c r="N13" s="50" t="s">
        <v>18</v>
      </c>
    </row>
    <row r="14" spans="1:14" ht="17.25" customHeight="1">
      <c r="A14" s="75" t="s">
        <v>40</v>
      </c>
      <c r="B14" s="75" t="s">
        <v>87</v>
      </c>
      <c r="C14" s="105" t="s">
        <v>127</v>
      </c>
      <c r="D14" s="105"/>
      <c r="E14" s="105"/>
      <c r="F14" s="105"/>
      <c r="G14" s="105"/>
      <c r="H14" s="105"/>
      <c r="I14" s="102" t="s">
        <v>136</v>
      </c>
      <c r="J14" s="103"/>
      <c r="K14" s="103"/>
      <c r="L14" s="103"/>
      <c r="M14" s="103"/>
      <c r="N14" s="104"/>
    </row>
    <row r="15" spans="1:14" ht="15">
      <c r="A15" s="75"/>
      <c r="B15" s="75"/>
      <c r="C15" s="101" t="s">
        <v>24</v>
      </c>
      <c r="D15" s="101"/>
      <c r="E15" s="101" t="s">
        <v>25</v>
      </c>
      <c r="F15" s="101"/>
      <c r="G15" s="101" t="s">
        <v>26</v>
      </c>
      <c r="H15" s="101" t="s">
        <v>33</v>
      </c>
      <c r="I15" s="101" t="s">
        <v>24</v>
      </c>
      <c r="J15" s="101"/>
      <c r="K15" s="101" t="s">
        <v>25</v>
      </c>
      <c r="L15" s="101"/>
      <c r="M15" s="101" t="s">
        <v>26</v>
      </c>
      <c r="N15" s="101" t="s">
        <v>34</v>
      </c>
    </row>
    <row r="16" spans="1:14" ht="44.25" customHeight="1">
      <c r="A16" s="75"/>
      <c r="B16" s="75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</row>
    <row r="17" spans="1:14" ht="15.75">
      <c r="A17" s="17">
        <v>1</v>
      </c>
      <c r="B17" s="17">
        <v>2</v>
      </c>
      <c r="C17" s="105">
        <v>3</v>
      </c>
      <c r="D17" s="105"/>
      <c r="E17" s="105">
        <v>4</v>
      </c>
      <c r="F17" s="105"/>
      <c r="G17" s="21">
        <v>5</v>
      </c>
      <c r="H17" s="21">
        <v>6</v>
      </c>
      <c r="I17" s="105">
        <v>7</v>
      </c>
      <c r="J17" s="105"/>
      <c r="K17" s="105">
        <v>8</v>
      </c>
      <c r="L17" s="105"/>
      <c r="M17" s="21">
        <v>9</v>
      </c>
      <c r="N17" s="21">
        <v>10</v>
      </c>
    </row>
    <row r="18" spans="1:14" ht="101.25" customHeight="1">
      <c r="A18" s="17"/>
      <c r="B18" s="18" t="s">
        <v>197</v>
      </c>
      <c r="C18" s="100">
        <f>'Форма 2022-2 П.8'!I24</f>
        <v>10530</v>
      </c>
      <c r="D18" s="85"/>
      <c r="E18" s="85"/>
      <c r="F18" s="85"/>
      <c r="G18" s="52"/>
      <c r="H18" s="59">
        <f>C18</f>
        <v>10530</v>
      </c>
      <c r="I18" s="100">
        <f>'Форма 2022-2 П.8'!M24</f>
        <v>11056.5</v>
      </c>
      <c r="J18" s="85"/>
      <c r="K18" s="85"/>
      <c r="L18" s="85"/>
      <c r="M18" s="52"/>
      <c r="N18" s="59">
        <f>I18</f>
        <v>11056.5</v>
      </c>
    </row>
    <row r="19" spans="1:14" ht="21.75" customHeight="1">
      <c r="A19" s="17"/>
      <c r="B19" s="17" t="s">
        <v>16</v>
      </c>
      <c r="C19" s="100">
        <f>C18</f>
        <v>10530</v>
      </c>
      <c r="D19" s="85"/>
      <c r="E19" s="85"/>
      <c r="F19" s="85"/>
      <c r="G19" s="52"/>
      <c r="H19" s="59">
        <f>H18</f>
        <v>10530</v>
      </c>
      <c r="I19" s="100">
        <f>I18</f>
        <v>11056.5</v>
      </c>
      <c r="J19" s="85"/>
      <c r="K19" s="85"/>
      <c r="L19" s="85"/>
      <c r="M19" s="52"/>
      <c r="N19" s="59">
        <f>N18</f>
        <v>11056.5</v>
      </c>
    </row>
  </sheetData>
  <sheetProtection/>
  <mergeCells count="33">
    <mergeCell ref="A1:I1"/>
    <mergeCell ref="J1:M1"/>
    <mergeCell ref="A3:M3"/>
    <mergeCell ref="A5:A6"/>
    <mergeCell ref="B5:B6"/>
    <mergeCell ref="C5:F5"/>
    <mergeCell ref="G5:J5"/>
    <mergeCell ref="K5:N5"/>
    <mergeCell ref="A12:M12"/>
    <mergeCell ref="A14:A16"/>
    <mergeCell ref="B14:B16"/>
    <mergeCell ref="C14:H14"/>
    <mergeCell ref="I14:N14"/>
    <mergeCell ref="C15:D16"/>
    <mergeCell ref="E15:F16"/>
    <mergeCell ref="G15:G16"/>
    <mergeCell ref="H15:H16"/>
    <mergeCell ref="I15:J16"/>
    <mergeCell ref="K15:L16"/>
    <mergeCell ref="M15:M16"/>
    <mergeCell ref="N15:N16"/>
    <mergeCell ref="C17:D17"/>
    <mergeCell ref="E17:F17"/>
    <mergeCell ref="I17:J17"/>
    <mergeCell ref="K17:L17"/>
    <mergeCell ref="C18:D18"/>
    <mergeCell ref="E18:F18"/>
    <mergeCell ref="I18:J18"/>
    <mergeCell ref="K18:L18"/>
    <mergeCell ref="C19:D19"/>
    <mergeCell ref="E19:F19"/>
    <mergeCell ref="I19:J19"/>
    <mergeCell ref="K19:L19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30"/>
  <sheetViews>
    <sheetView view="pageBreakPreview" zoomScaleSheetLayoutView="100" zoomScalePageLayoutView="0" workbookViewId="0" topLeftCell="A1">
      <selection activeCell="H9" sqref="H9:M9"/>
    </sheetView>
  </sheetViews>
  <sheetFormatPr defaultColWidth="9.140625" defaultRowHeight="15"/>
  <cols>
    <col min="1" max="1" width="5.28125" style="0" customWidth="1"/>
    <col min="2" max="2" width="23.140625" style="0" customWidth="1"/>
    <col min="3" max="3" width="14.421875" style="0" customWidth="1"/>
    <col min="4" max="4" width="17.7109375" style="0" customWidth="1"/>
    <col min="5" max="5" width="14.7109375" style="0" customWidth="1"/>
    <col min="6" max="6" width="14.57421875" style="0" customWidth="1"/>
    <col min="7" max="7" width="14.28125" style="0" customWidth="1"/>
    <col min="8" max="8" width="15.00390625" style="0" customWidth="1"/>
    <col min="9" max="9" width="16.421875" style="0" customWidth="1"/>
    <col min="10" max="10" width="14.7109375" style="0" customWidth="1"/>
    <col min="11" max="11" width="14.8515625" style="0" customWidth="1"/>
    <col min="12" max="12" width="14.7109375" style="0" customWidth="1"/>
    <col min="13" max="13" width="13.28125" style="0" customWidth="1"/>
  </cols>
  <sheetData>
    <row r="1" spans="1:12" ht="15.75">
      <c r="A1" s="81" t="s">
        <v>98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ht="10.5" customHeight="1"/>
    <row r="3" spans="1:12" ht="15.75">
      <c r="A3" s="81" t="s">
        <v>149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ht="15.75">
      <c r="M4" s="50" t="s">
        <v>18</v>
      </c>
    </row>
    <row r="5" spans="1:13" ht="15.75" customHeight="1">
      <c r="A5" s="75" t="s">
        <v>40</v>
      </c>
      <c r="B5" s="75" t="s">
        <v>41</v>
      </c>
      <c r="C5" s="109" t="s">
        <v>42</v>
      </c>
      <c r="D5" s="109" t="s">
        <v>43</v>
      </c>
      <c r="E5" s="75" t="s">
        <v>133</v>
      </c>
      <c r="F5" s="75"/>
      <c r="G5" s="75"/>
      <c r="H5" s="75" t="s">
        <v>134</v>
      </c>
      <c r="I5" s="75"/>
      <c r="J5" s="75"/>
      <c r="K5" s="75" t="s">
        <v>135</v>
      </c>
      <c r="L5" s="75"/>
      <c r="M5" s="75"/>
    </row>
    <row r="6" spans="1:13" ht="69.75" customHeight="1">
      <c r="A6" s="75"/>
      <c r="B6" s="75"/>
      <c r="C6" s="110"/>
      <c r="D6" s="110"/>
      <c r="E6" s="17" t="s">
        <v>24</v>
      </c>
      <c r="F6" s="17" t="s">
        <v>25</v>
      </c>
      <c r="G6" s="19" t="s">
        <v>48</v>
      </c>
      <c r="H6" s="17" t="s">
        <v>24</v>
      </c>
      <c r="I6" s="17" t="s">
        <v>25</v>
      </c>
      <c r="J6" s="17" t="s">
        <v>49</v>
      </c>
      <c r="K6" s="17" t="s">
        <v>24</v>
      </c>
      <c r="L6" s="17" t="s">
        <v>25</v>
      </c>
      <c r="M6" s="17" t="s">
        <v>35</v>
      </c>
    </row>
    <row r="7" spans="1:13" ht="15.75">
      <c r="A7" s="17">
        <v>1</v>
      </c>
      <c r="B7" s="19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7">
        <v>10</v>
      </c>
      <c r="K7" s="17">
        <v>11</v>
      </c>
      <c r="L7" s="17">
        <v>12</v>
      </c>
      <c r="M7" s="17">
        <v>13</v>
      </c>
    </row>
    <row r="8" spans="1:13" ht="15.75">
      <c r="A8" s="24"/>
      <c r="B8" s="28" t="s">
        <v>44</v>
      </c>
      <c r="C8" s="27"/>
      <c r="D8" s="18"/>
      <c r="E8" s="17"/>
      <c r="F8" s="17"/>
      <c r="G8" s="17"/>
      <c r="H8" s="17"/>
      <c r="I8" s="17"/>
      <c r="J8" s="17"/>
      <c r="K8" s="17"/>
      <c r="L8" s="17"/>
      <c r="M8" s="17"/>
    </row>
    <row r="9" spans="1:13" ht="94.5">
      <c r="A9" s="24"/>
      <c r="B9" s="18" t="s">
        <v>187</v>
      </c>
      <c r="C9" s="25" t="s">
        <v>192</v>
      </c>
      <c r="D9" s="51" t="s">
        <v>191</v>
      </c>
      <c r="E9" s="17"/>
      <c r="F9" s="17"/>
      <c r="G9" s="17"/>
      <c r="H9" s="63">
        <v>8000</v>
      </c>
      <c r="I9" s="63"/>
      <c r="J9" s="63">
        <f>H9</f>
        <v>8000</v>
      </c>
      <c r="K9" s="63">
        <v>10000</v>
      </c>
      <c r="L9" s="63"/>
      <c r="M9" s="63">
        <f>K9</f>
        <v>10000</v>
      </c>
    </row>
    <row r="10" spans="1:13" ht="15.75">
      <c r="A10" s="24"/>
      <c r="B10" s="28" t="s">
        <v>45</v>
      </c>
      <c r="C10" s="25"/>
      <c r="D10" s="18"/>
      <c r="E10" s="17"/>
      <c r="F10" s="17"/>
      <c r="G10" s="17"/>
      <c r="H10" s="17"/>
      <c r="I10" s="17"/>
      <c r="J10" s="17"/>
      <c r="K10" s="17"/>
      <c r="L10" s="17"/>
      <c r="M10" s="17"/>
    </row>
    <row r="11" spans="1:13" ht="63">
      <c r="A11" s="24"/>
      <c r="B11" s="18" t="s">
        <v>188</v>
      </c>
      <c r="C11" s="25" t="s">
        <v>193</v>
      </c>
      <c r="D11" s="51" t="s">
        <v>195</v>
      </c>
      <c r="E11" s="17"/>
      <c r="F11" s="17"/>
      <c r="G11" s="17"/>
      <c r="H11" s="17">
        <v>4</v>
      </c>
      <c r="I11" s="17"/>
      <c r="J11" s="17">
        <f>H11</f>
        <v>4</v>
      </c>
      <c r="K11" s="17">
        <v>4</v>
      </c>
      <c r="L11" s="17"/>
      <c r="M11" s="17">
        <f>K11</f>
        <v>4</v>
      </c>
    </row>
    <row r="12" spans="1:13" ht="15.75">
      <c r="A12" s="24"/>
      <c r="B12" s="28" t="s">
        <v>46</v>
      </c>
      <c r="C12" s="25"/>
      <c r="D12" s="18"/>
      <c r="E12" s="17"/>
      <c r="F12" s="17"/>
      <c r="G12" s="17"/>
      <c r="H12" s="17"/>
      <c r="I12" s="17"/>
      <c r="J12" s="17"/>
      <c r="K12" s="17"/>
      <c r="L12" s="17"/>
      <c r="M12" s="17"/>
    </row>
    <row r="13" spans="1:13" ht="63">
      <c r="A13" s="24"/>
      <c r="B13" s="18" t="s">
        <v>189</v>
      </c>
      <c r="C13" s="25" t="s">
        <v>192</v>
      </c>
      <c r="D13" s="51" t="s">
        <v>196</v>
      </c>
      <c r="E13" s="17"/>
      <c r="F13" s="17"/>
      <c r="G13" s="17"/>
      <c r="H13" s="51">
        <f>H9/H11</f>
        <v>2000</v>
      </c>
      <c r="I13" s="17"/>
      <c r="J13" s="17">
        <f>H13</f>
        <v>2000</v>
      </c>
      <c r="K13" s="51">
        <f>K9/K11</f>
        <v>2500</v>
      </c>
      <c r="L13" s="17"/>
      <c r="M13" s="17">
        <f>K13</f>
        <v>2500</v>
      </c>
    </row>
    <row r="14" spans="1:13" ht="15.75">
      <c r="A14" s="24"/>
      <c r="B14" s="28" t="s">
        <v>47</v>
      </c>
      <c r="C14" s="27"/>
      <c r="D14" s="18"/>
      <c r="E14" s="17"/>
      <c r="F14" s="17"/>
      <c r="G14" s="17"/>
      <c r="H14" s="17"/>
      <c r="I14" s="17"/>
      <c r="J14" s="17"/>
      <c r="K14" s="17"/>
      <c r="L14" s="17"/>
      <c r="M14" s="17"/>
    </row>
    <row r="15" spans="1:13" ht="110.25">
      <c r="A15" s="24"/>
      <c r="B15" s="18" t="s">
        <v>190</v>
      </c>
      <c r="C15" s="25" t="s">
        <v>194</v>
      </c>
      <c r="D15" s="51" t="s">
        <v>196</v>
      </c>
      <c r="E15" s="17"/>
      <c r="F15" s="17"/>
      <c r="G15" s="17"/>
      <c r="H15" s="17">
        <f>H11/4*100</f>
        <v>100</v>
      </c>
      <c r="I15" s="17"/>
      <c r="J15" s="17">
        <f>H15</f>
        <v>100</v>
      </c>
      <c r="K15" s="51">
        <f>K11/4*100</f>
        <v>100</v>
      </c>
      <c r="L15" s="17"/>
      <c r="M15" s="17">
        <f>K15</f>
        <v>100</v>
      </c>
    </row>
    <row r="17" spans="1:13" ht="15.75" customHeight="1">
      <c r="A17" s="81" t="s">
        <v>150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10"/>
    </row>
    <row r="18" ht="15.75">
      <c r="M18" s="50" t="s">
        <v>18</v>
      </c>
    </row>
    <row r="19" spans="1:13" ht="15.75">
      <c r="A19" s="75" t="s">
        <v>40</v>
      </c>
      <c r="B19" s="75" t="s">
        <v>41</v>
      </c>
      <c r="C19" s="109" t="s">
        <v>42</v>
      </c>
      <c r="D19" s="109" t="s">
        <v>43</v>
      </c>
      <c r="E19" s="105" t="s">
        <v>127</v>
      </c>
      <c r="F19" s="105"/>
      <c r="G19" s="105"/>
      <c r="H19" s="105"/>
      <c r="I19" s="105"/>
      <c r="J19" s="103" t="s">
        <v>136</v>
      </c>
      <c r="K19" s="103"/>
      <c r="L19" s="103"/>
      <c r="M19" s="104"/>
    </row>
    <row r="20" spans="1:13" ht="15.75" customHeight="1">
      <c r="A20" s="75"/>
      <c r="B20" s="75"/>
      <c r="C20" s="111"/>
      <c r="D20" s="111"/>
      <c r="E20" s="101" t="s">
        <v>24</v>
      </c>
      <c r="F20" s="101"/>
      <c r="G20" s="121" t="s">
        <v>25</v>
      </c>
      <c r="H20" s="122"/>
      <c r="I20" s="101" t="s">
        <v>48</v>
      </c>
      <c r="J20" s="101" t="s">
        <v>24</v>
      </c>
      <c r="K20" s="101" t="s">
        <v>25</v>
      </c>
      <c r="L20" s="101"/>
      <c r="M20" s="101" t="s">
        <v>93</v>
      </c>
    </row>
    <row r="21" spans="1:13" ht="55.5" customHeight="1">
      <c r="A21" s="75"/>
      <c r="B21" s="75"/>
      <c r="C21" s="110"/>
      <c r="D21" s="110"/>
      <c r="E21" s="101"/>
      <c r="F21" s="101"/>
      <c r="G21" s="123"/>
      <c r="H21" s="124"/>
      <c r="I21" s="101"/>
      <c r="J21" s="101"/>
      <c r="K21" s="101"/>
      <c r="L21" s="101"/>
      <c r="M21" s="101"/>
    </row>
    <row r="22" spans="1:13" ht="15.75">
      <c r="A22" s="17">
        <v>1</v>
      </c>
      <c r="B22" s="17">
        <v>2</v>
      </c>
      <c r="C22" s="17">
        <v>3</v>
      </c>
      <c r="D22" s="17">
        <v>4</v>
      </c>
      <c r="E22" s="105">
        <v>5</v>
      </c>
      <c r="F22" s="105"/>
      <c r="G22" s="102">
        <v>6</v>
      </c>
      <c r="H22" s="104"/>
      <c r="I22" s="21">
        <v>7</v>
      </c>
      <c r="J22" s="21">
        <v>8</v>
      </c>
      <c r="K22" s="105">
        <v>9</v>
      </c>
      <c r="L22" s="105"/>
      <c r="M22" s="21">
        <v>10</v>
      </c>
    </row>
    <row r="23" spans="1:13" ht="15.75">
      <c r="A23" s="17"/>
      <c r="B23" s="28" t="s">
        <v>44</v>
      </c>
      <c r="C23" s="17"/>
      <c r="D23" s="17"/>
      <c r="E23" s="102"/>
      <c r="F23" s="104"/>
      <c r="G23" s="102"/>
      <c r="H23" s="104"/>
      <c r="I23" s="21"/>
      <c r="J23" s="21"/>
      <c r="K23" s="112"/>
      <c r="L23" s="113"/>
      <c r="M23" s="21"/>
    </row>
    <row r="24" spans="1:13" ht="94.5">
      <c r="A24" s="17"/>
      <c r="B24" s="18" t="s">
        <v>187</v>
      </c>
      <c r="C24" s="25" t="s">
        <v>192</v>
      </c>
      <c r="D24" s="51" t="s">
        <v>191</v>
      </c>
      <c r="E24" s="114">
        <f>K9*1.053</f>
        <v>10530</v>
      </c>
      <c r="F24" s="115"/>
      <c r="G24" s="56"/>
      <c r="H24" s="56"/>
      <c r="I24" s="57">
        <f>E24</f>
        <v>10530</v>
      </c>
      <c r="J24" s="57">
        <f>E24*1.05</f>
        <v>11056.5</v>
      </c>
      <c r="K24" s="114"/>
      <c r="L24" s="115"/>
      <c r="M24" s="57">
        <f>J24</f>
        <v>11056.5</v>
      </c>
    </row>
    <row r="25" spans="1:13" ht="15.75">
      <c r="A25" s="17"/>
      <c r="B25" s="28" t="s">
        <v>45</v>
      </c>
      <c r="C25" s="25"/>
      <c r="D25" s="18"/>
      <c r="E25" s="116"/>
      <c r="F25" s="117"/>
      <c r="G25" s="116"/>
      <c r="H25" s="117"/>
      <c r="I25" s="53"/>
      <c r="J25" s="53"/>
      <c r="K25" s="116"/>
      <c r="L25" s="117"/>
      <c r="M25" s="53"/>
    </row>
    <row r="26" spans="1:13" ht="63">
      <c r="A26" s="17"/>
      <c r="B26" s="18" t="s">
        <v>188</v>
      </c>
      <c r="C26" s="25" t="s">
        <v>193</v>
      </c>
      <c r="D26" s="51" t="s">
        <v>195</v>
      </c>
      <c r="E26" s="85">
        <v>4</v>
      </c>
      <c r="F26" s="85"/>
      <c r="G26" s="72"/>
      <c r="H26" s="74"/>
      <c r="I26" s="52">
        <f>E26</f>
        <v>4</v>
      </c>
      <c r="J26" s="52">
        <f>4</f>
        <v>4</v>
      </c>
      <c r="K26" s="85"/>
      <c r="L26" s="85"/>
      <c r="M26" s="52">
        <f>J26</f>
        <v>4</v>
      </c>
    </row>
    <row r="27" spans="1:13" ht="15.75">
      <c r="A27" s="17"/>
      <c r="B27" s="28" t="s">
        <v>46</v>
      </c>
      <c r="C27" s="25"/>
      <c r="D27" s="18"/>
      <c r="E27" s="85"/>
      <c r="F27" s="85"/>
      <c r="G27" s="72"/>
      <c r="H27" s="74"/>
      <c r="I27" s="52"/>
      <c r="J27" s="52"/>
      <c r="K27" s="85"/>
      <c r="L27" s="85"/>
      <c r="M27" s="52"/>
    </row>
    <row r="28" spans="1:13" ht="63">
      <c r="A28" s="17"/>
      <c r="B28" s="18" t="s">
        <v>189</v>
      </c>
      <c r="C28" s="25" t="s">
        <v>192</v>
      </c>
      <c r="D28" s="51" t="s">
        <v>196</v>
      </c>
      <c r="E28" s="118">
        <f>E24/E26</f>
        <v>2632.5</v>
      </c>
      <c r="F28" s="118"/>
      <c r="G28" s="119"/>
      <c r="H28" s="120"/>
      <c r="I28" s="58">
        <f>E28</f>
        <v>2632.5</v>
      </c>
      <c r="J28" s="58">
        <f>J24/J26</f>
        <v>2764.125</v>
      </c>
      <c r="K28" s="118"/>
      <c r="L28" s="118"/>
      <c r="M28" s="58">
        <f>J28</f>
        <v>2764.125</v>
      </c>
    </row>
    <row r="29" spans="1:13" ht="15.75">
      <c r="A29" s="17"/>
      <c r="B29" s="28" t="s">
        <v>47</v>
      </c>
      <c r="C29" s="27"/>
      <c r="D29" s="18"/>
      <c r="E29" s="85"/>
      <c r="F29" s="85"/>
      <c r="G29" s="72"/>
      <c r="H29" s="74"/>
      <c r="I29" s="52"/>
      <c r="J29" s="52"/>
      <c r="K29" s="85"/>
      <c r="L29" s="85"/>
      <c r="M29" s="52"/>
    </row>
    <row r="30" spans="1:13" ht="114" customHeight="1">
      <c r="A30" s="17"/>
      <c r="B30" s="18" t="s">
        <v>190</v>
      </c>
      <c r="C30" s="25" t="s">
        <v>194</v>
      </c>
      <c r="D30" s="51" t="s">
        <v>196</v>
      </c>
      <c r="E30" s="85">
        <f>E26/4*100</f>
        <v>100</v>
      </c>
      <c r="F30" s="85"/>
      <c r="G30" s="72"/>
      <c r="H30" s="74"/>
      <c r="I30" s="52">
        <f>E30</f>
        <v>100</v>
      </c>
      <c r="J30" s="52">
        <f>J26/4*100</f>
        <v>100</v>
      </c>
      <c r="K30" s="85"/>
      <c r="L30" s="85"/>
      <c r="M30" s="52">
        <f>J30</f>
        <v>100</v>
      </c>
    </row>
  </sheetData>
  <sheetProtection/>
  <mergeCells count="49">
    <mergeCell ref="C5:C6"/>
    <mergeCell ref="G20:H21"/>
    <mergeCell ref="C19:C21"/>
    <mergeCell ref="A1:I1"/>
    <mergeCell ref="J1:L1"/>
    <mergeCell ref="A3:L3"/>
    <mergeCell ref="A5:A6"/>
    <mergeCell ref="B5:B6"/>
    <mergeCell ref="E5:G5"/>
    <mergeCell ref="H5:J5"/>
    <mergeCell ref="K5:M5"/>
    <mergeCell ref="E30:F30"/>
    <mergeCell ref="G30:H30"/>
    <mergeCell ref="G29:H29"/>
    <mergeCell ref="I20:I21"/>
    <mergeCell ref="J20:J21"/>
    <mergeCell ref="A17:L17"/>
    <mergeCell ref="A19:A21"/>
    <mergeCell ref="B19:B21"/>
    <mergeCell ref="E19:I19"/>
    <mergeCell ref="J19:M19"/>
    <mergeCell ref="E24:F24"/>
    <mergeCell ref="E25:F25"/>
    <mergeCell ref="E26:F26"/>
    <mergeCell ref="E23:F23"/>
    <mergeCell ref="M20:M21"/>
    <mergeCell ref="E22:F22"/>
    <mergeCell ref="G22:H22"/>
    <mergeCell ref="K22:L22"/>
    <mergeCell ref="E20:F21"/>
    <mergeCell ref="K26:L26"/>
    <mergeCell ref="K27:L27"/>
    <mergeCell ref="K29:L29"/>
    <mergeCell ref="G26:H26"/>
    <mergeCell ref="E27:F27"/>
    <mergeCell ref="G27:H27"/>
    <mergeCell ref="G28:H28"/>
    <mergeCell ref="K28:L28"/>
    <mergeCell ref="E29:F29"/>
    <mergeCell ref="K30:L30"/>
    <mergeCell ref="D5:D6"/>
    <mergeCell ref="D19:D21"/>
    <mergeCell ref="K23:L23"/>
    <mergeCell ref="K24:L24"/>
    <mergeCell ref="K25:L25"/>
    <mergeCell ref="E28:F28"/>
    <mergeCell ref="G23:H23"/>
    <mergeCell ref="G25:H25"/>
    <mergeCell ref="K20:L21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70" r:id="rId1"/>
  <rowBreaks count="1" manualBreakCount="1">
    <brk id="16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K9"/>
  <sheetViews>
    <sheetView view="pageBreakPreview" zoomScaleSheetLayoutView="100" zoomScalePageLayoutView="0" workbookViewId="0" topLeftCell="A1">
      <selection activeCell="J4" sqref="J4"/>
    </sheetView>
  </sheetViews>
  <sheetFormatPr defaultColWidth="9.140625" defaultRowHeight="15"/>
  <cols>
    <col min="1" max="1" width="25.00390625" style="0" customWidth="1"/>
    <col min="2" max="2" width="12.28125" style="0" customWidth="1"/>
    <col min="3" max="3" width="14.421875" style="0" customWidth="1"/>
    <col min="4" max="4" width="13.28125" style="0" customWidth="1"/>
    <col min="5" max="5" width="13.421875" style="0" customWidth="1"/>
    <col min="6" max="6" width="15.28125" style="0" customWidth="1"/>
    <col min="7" max="7" width="13.421875" style="0" customWidth="1"/>
    <col min="8" max="8" width="14.8515625" style="0" customWidth="1"/>
    <col min="9" max="10" width="13.57421875" style="0" customWidth="1"/>
    <col min="11" max="11" width="13.140625" style="0" bestFit="1" customWidth="1"/>
  </cols>
  <sheetData>
    <row r="1" spans="1:11" ht="15.75">
      <c r="A1" s="81" t="s">
        <v>51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ht="15.75">
      <c r="K2" s="50" t="s">
        <v>18</v>
      </c>
    </row>
    <row r="3" spans="1:11" ht="25.5" customHeight="1">
      <c r="A3" s="109" t="s">
        <v>4</v>
      </c>
      <c r="B3" s="75" t="s">
        <v>133</v>
      </c>
      <c r="C3" s="75"/>
      <c r="D3" s="75" t="s">
        <v>134</v>
      </c>
      <c r="E3" s="75"/>
      <c r="F3" s="75" t="s">
        <v>135</v>
      </c>
      <c r="G3" s="75"/>
      <c r="H3" s="75" t="s">
        <v>127</v>
      </c>
      <c r="I3" s="75"/>
      <c r="J3" s="75" t="s">
        <v>136</v>
      </c>
      <c r="K3" s="75"/>
    </row>
    <row r="4" spans="1:11" ht="31.5">
      <c r="A4" s="110"/>
      <c r="B4" s="17" t="s">
        <v>24</v>
      </c>
      <c r="C4" s="17" t="s">
        <v>25</v>
      </c>
      <c r="D4" s="17" t="s">
        <v>24</v>
      </c>
      <c r="E4" s="17" t="s">
        <v>25</v>
      </c>
      <c r="F4" s="17" t="s">
        <v>24</v>
      </c>
      <c r="G4" s="17" t="s">
        <v>25</v>
      </c>
      <c r="H4" s="17" t="s">
        <v>24</v>
      </c>
      <c r="I4" s="17" t="s">
        <v>25</v>
      </c>
      <c r="J4" s="17" t="s">
        <v>24</v>
      </c>
      <c r="K4" s="17" t="s">
        <v>25</v>
      </c>
    </row>
    <row r="5" spans="1:11" ht="15.7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  <c r="J5" s="17">
        <v>10</v>
      </c>
      <c r="K5" s="17">
        <v>11</v>
      </c>
    </row>
    <row r="6" spans="1:11" ht="15.7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ht="15.7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</row>
    <row r="8" spans="1:11" ht="15.75">
      <c r="A8" s="17" t="s">
        <v>16</v>
      </c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1" ht="78.75">
      <c r="A9" s="17" t="s">
        <v>50</v>
      </c>
      <c r="B9" s="17" t="s">
        <v>28</v>
      </c>
      <c r="C9" s="17"/>
      <c r="D9" s="17" t="s">
        <v>28</v>
      </c>
      <c r="E9" s="17"/>
      <c r="F9" s="17" t="s">
        <v>28</v>
      </c>
      <c r="G9" s="17"/>
      <c r="H9" s="17" t="s">
        <v>28</v>
      </c>
      <c r="I9" s="17"/>
      <c r="J9" s="17" t="s">
        <v>28</v>
      </c>
      <c r="K9" s="17"/>
    </row>
  </sheetData>
  <sheetProtection/>
  <mergeCells count="8">
    <mergeCell ref="A1:I1"/>
    <mergeCell ref="J1:K1"/>
    <mergeCell ref="A3:A4"/>
    <mergeCell ref="B3:C3"/>
    <mergeCell ref="D3:E3"/>
    <mergeCell ref="F3:G3"/>
    <mergeCell ref="H3:I3"/>
    <mergeCell ref="J3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P9"/>
  <sheetViews>
    <sheetView view="pageBreakPreview" zoomScaleSheetLayoutView="100" zoomScalePageLayoutView="0" workbookViewId="0" topLeftCell="A1">
      <selection activeCell="O4" sqref="O4:O5"/>
    </sheetView>
  </sheetViews>
  <sheetFormatPr defaultColWidth="9.140625" defaultRowHeight="15"/>
  <cols>
    <col min="1" max="1" width="4.8515625" style="0" customWidth="1"/>
    <col min="2" max="2" width="22.7109375" style="0" customWidth="1"/>
    <col min="3" max="3" width="14.421875" style="0" customWidth="1"/>
    <col min="4" max="4" width="13.28125" style="0" customWidth="1"/>
    <col min="5" max="5" width="13.421875" style="0" customWidth="1"/>
    <col min="6" max="6" width="15.28125" style="0" customWidth="1"/>
    <col min="7" max="7" width="13.421875" style="0" customWidth="1"/>
    <col min="8" max="8" width="14.8515625" style="0" customWidth="1"/>
    <col min="9" max="10" width="13.57421875" style="0" customWidth="1"/>
    <col min="11" max="11" width="13.140625" style="0" bestFit="1" customWidth="1"/>
    <col min="12" max="12" width="13.8515625" style="0" customWidth="1"/>
    <col min="13" max="13" width="12.28125" style="0" customWidth="1"/>
    <col min="14" max="15" width="12.7109375" style="0" customWidth="1"/>
    <col min="16" max="16" width="13.140625" style="0" customWidth="1"/>
  </cols>
  <sheetData>
    <row r="1" spans="1:11" ht="15.75">
      <c r="A1" s="81" t="s">
        <v>52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ht="15.75">
      <c r="K2" s="1"/>
    </row>
    <row r="3" spans="1:16" ht="25.5" customHeight="1">
      <c r="A3" s="109" t="s">
        <v>40</v>
      </c>
      <c r="B3" s="109" t="s">
        <v>53</v>
      </c>
      <c r="C3" s="75" t="s">
        <v>133</v>
      </c>
      <c r="D3" s="75"/>
      <c r="E3" s="75"/>
      <c r="F3" s="75"/>
      <c r="G3" s="75" t="s">
        <v>151</v>
      </c>
      <c r="H3" s="75"/>
      <c r="I3" s="75"/>
      <c r="J3" s="75"/>
      <c r="K3" s="75" t="s">
        <v>101</v>
      </c>
      <c r="L3" s="75"/>
      <c r="M3" s="75" t="s">
        <v>128</v>
      </c>
      <c r="N3" s="75"/>
      <c r="O3" s="75" t="s">
        <v>152</v>
      </c>
      <c r="P3" s="75"/>
    </row>
    <row r="4" spans="1:16" ht="47.25" customHeight="1">
      <c r="A4" s="111"/>
      <c r="B4" s="111"/>
      <c r="C4" s="75" t="s">
        <v>24</v>
      </c>
      <c r="D4" s="75"/>
      <c r="E4" s="75" t="s">
        <v>25</v>
      </c>
      <c r="F4" s="75"/>
      <c r="G4" s="75" t="s">
        <v>24</v>
      </c>
      <c r="H4" s="75"/>
      <c r="I4" s="75" t="s">
        <v>25</v>
      </c>
      <c r="J4" s="75"/>
      <c r="K4" s="109" t="s">
        <v>24</v>
      </c>
      <c r="L4" s="109" t="s">
        <v>25</v>
      </c>
      <c r="M4" s="109" t="s">
        <v>24</v>
      </c>
      <c r="N4" s="109" t="s">
        <v>25</v>
      </c>
      <c r="O4" s="109" t="s">
        <v>24</v>
      </c>
      <c r="P4" s="109" t="s">
        <v>25</v>
      </c>
    </row>
    <row r="5" spans="1:16" ht="47.25" customHeight="1">
      <c r="A5" s="110"/>
      <c r="B5" s="110"/>
      <c r="C5" s="39" t="s">
        <v>99</v>
      </c>
      <c r="D5" s="39" t="s">
        <v>100</v>
      </c>
      <c r="E5" s="39" t="s">
        <v>99</v>
      </c>
      <c r="F5" s="39" t="s">
        <v>100</v>
      </c>
      <c r="G5" s="39" t="s">
        <v>99</v>
      </c>
      <c r="H5" s="39" t="s">
        <v>100</v>
      </c>
      <c r="I5" s="39" t="s">
        <v>99</v>
      </c>
      <c r="J5" s="39" t="s">
        <v>100</v>
      </c>
      <c r="K5" s="110"/>
      <c r="L5" s="110"/>
      <c r="M5" s="110"/>
      <c r="N5" s="110"/>
      <c r="O5" s="110"/>
      <c r="P5" s="110"/>
    </row>
    <row r="6" spans="1:16" ht="15.75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  <c r="J6" s="17">
        <v>10</v>
      </c>
      <c r="K6" s="17">
        <v>11</v>
      </c>
      <c r="L6" s="17">
        <v>12</v>
      </c>
      <c r="M6" s="17">
        <v>13</v>
      </c>
      <c r="N6" s="17">
        <v>14</v>
      </c>
      <c r="O6" s="17">
        <v>15</v>
      </c>
      <c r="P6" s="17">
        <v>16</v>
      </c>
    </row>
    <row r="7" spans="1:16" ht="15.75">
      <c r="A7" s="17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</row>
    <row r="8" spans="1:16" ht="15.75">
      <c r="A8" s="17"/>
      <c r="B8" s="17" t="s">
        <v>16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</row>
    <row r="9" spans="1:16" ht="63">
      <c r="A9" s="17"/>
      <c r="B9" s="17" t="s">
        <v>54</v>
      </c>
      <c r="C9" s="17" t="s">
        <v>28</v>
      </c>
      <c r="D9" s="17" t="s">
        <v>28</v>
      </c>
      <c r="E9" s="17"/>
      <c r="F9" s="17"/>
      <c r="G9" s="17" t="s">
        <v>28</v>
      </c>
      <c r="H9" s="17" t="s">
        <v>28</v>
      </c>
      <c r="I9" s="17"/>
      <c r="J9" s="17"/>
      <c r="K9" s="17" t="s">
        <v>28</v>
      </c>
      <c r="L9" s="17"/>
      <c r="M9" s="17" t="s">
        <v>28</v>
      </c>
      <c r="N9" s="17"/>
      <c r="O9" s="17" t="s">
        <v>28</v>
      </c>
      <c r="P9" s="17"/>
    </row>
  </sheetData>
  <sheetProtection/>
  <mergeCells count="19">
    <mergeCell ref="M3:N3"/>
    <mergeCell ref="A1:I1"/>
    <mergeCell ref="J1:K1"/>
    <mergeCell ref="C3:F3"/>
    <mergeCell ref="G3:J3"/>
    <mergeCell ref="K3:L3"/>
    <mergeCell ref="B3:B5"/>
    <mergeCell ref="A3:A5"/>
    <mergeCell ref="K4:K5"/>
    <mergeCell ref="O3:P3"/>
    <mergeCell ref="C4:D4"/>
    <mergeCell ref="E4:F4"/>
    <mergeCell ref="G4:H4"/>
    <mergeCell ref="I4:J4"/>
    <mergeCell ref="L4:L5"/>
    <mergeCell ref="M4:M5"/>
    <mergeCell ref="N4:N5"/>
    <mergeCell ref="O4:O5"/>
    <mergeCell ref="P4:P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8"/>
  <sheetViews>
    <sheetView tabSelected="1" view="pageBreakPreview" zoomScaleSheetLayoutView="100" zoomScalePageLayoutView="0" workbookViewId="0" topLeftCell="A1">
      <selection activeCell="G8" sqref="G8:M9"/>
    </sheetView>
  </sheetViews>
  <sheetFormatPr defaultColWidth="9.140625" defaultRowHeight="15"/>
  <cols>
    <col min="1" max="1" width="5.00390625" style="0" customWidth="1"/>
    <col min="2" max="2" width="23.7109375" style="0" customWidth="1"/>
    <col min="3" max="3" width="27.140625" style="0" customWidth="1"/>
    <col min="4" max="4" width="13.140625" style="0" customWidth="1"/>
    <col min="5" max="5" width="12.8515625" style="0" customWidth="1"/>
    <col min="7" max="7" width="11.421875" style="0" customWidth="1"/>
    <col min="8" max="8" width="13.28125" style="0" customWidth="1"/>
    <col min="9" max="9" width="10.28125" style="0" customWidth="1"/>
    <col min="10" max="10" width="12.28125" style="0" customWidth="1"/>
    <col min="11" max="11" width="13.140625" style="0" customWidth="1"/>
    <col min="12" max="12" width="7.00390625" style="0" customWidth="1"/>
  </cols>
  <sheetData>
    <row r="1" spans="1:12" ht="15.75">
      <c r="A1" s="81" t="s">
        <v>102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ht="15.7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5.75">
      <c r="A3" s="81" t="s">
        <v>153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1:13" ht="15.7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50" t="s">
        <v>18</v>
      </c>
    </row>
    <row r="5" spans="1:13" ht="45.75" customHeight="1">
      <c r="A5" s="75" t="s">
        <v>40</v>
      </c>
      <c r="B5" s="75" t="s">
        <v>55</v>
      </c>
      <c r="C5" s="75" t="s">
        <v>56</v>
      </c>
      <c r="D5" s="75" t="s">
        <v>133</v>
      </c>
      <c r="E5" s="75"/>
      <c r="F5" s="75"/>
      <c r="G5" s="75" t="s">
        <v>134</v>
      </c>
      <c r="H5" s="75"/>
      <c r="I5" s="75"/>
      <c r="J5" s="75" t="s">
        <v>135</v>
      </c>
      <c r="K5" s="75"/>
      <c r="L5" s="75"/>
      <c r="M5" s="75"/>
    </row>
    <row r="6" spans="1:13" ht="31.5" customHeight="1">
      <c r="A6" s="75"/>
      <c r="B6" s="75"/>
      <c r="C6" s="75"/>
      <c r="D6" s="17" t="s">
        <v>24</v>
      </c>
      <c r="E6" s="17" t="s">
        <v>25</v>
      </c>
      <c r="F6" s="17" t="s">
        <v>60</v>
      </c>
      <c r="G6" s="17" t="s">
        <v>24</v>
      </c>
      <c r="H6" s="17" t="s">
        <v>25</v>
      </c>
      <c r="I6" s="19" t="s">
        <v>61</v>
      </c>
      <c r="J6" s="17" t="s">
        <v>24</v>
      </c>
      <c r="K6" s="17" t="s">
        <v>25</v>
      </c>
      <c r="L6" s="75" t="s">
        <v>59</v>
      </c>
      <c r="M6" s="75"/>
    </row>
    <row r="7" spans="1:13" ht="15.7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7">
        <v>10</v>
      </c>
      <c r="K7" s="17">
        <v>11</v>
      </c>
      <c r="L7" s="75">
        <v>12</v>
      </c>
      <c r="M7" s="75"/>
    </row>
    <row r="8" spans="1:13" ht="226.5" customHeight="1">
      <c r="A8" s="17"/>
      <c r="B8" s="18" t="s">
        <v>199</v>
      </c>
      <c r="C8" s="51" t="s">
        <v>200</v>
      </c>
      <c r="D8" s="28"/>
      <c r="E8" s="28"/>
      <c r="F8" s="28"/>
      <c r="G8" s="64">
        <f>'Форма 2022-2 П.7'!G9</f>
        <v>8000</v>
      </c>
      <c r="H8" s="64"/>
      <c r="I8" s="64">
        <f>G8</f>
        <v>8000</v>
      </c>
      <c r="J8" s="64">
        <f>'Форма 2022-2 П.7'!K9</f>
        <v>10000</v>
      </c>
      <c r="K8" s="144"/>
      <c r="L8" s="125">
        <f>J8</f>
        <v>10000</v>
      </c>
      <c r="M8" s="125"/>
    </row>
    <row r="9" spans="1:13" ht="20.25" customHeight="1">
      <c r="A9" s="17"/>
      <c r="B9" s="17" t="s">
        <v>16</v>
      </c>
      <c r="C9" s="28"/>
      <c r="D9" s="28"/>
      <c r="E9" s="28"/>
      <c r="F9" s="28"/>
      <c r="G9" s="64">
        <f>G8</f>
        <v>8000</v>
      </c>
      <c r="H9" s="64"/>
      <c r="I9" s="64">
        <f>I8</f>
        <v>8000</v>
      </c>
      <c r="J9" s="64">
        <f>J8</f>
        <v>10000</v>
      </c>
      <c r="K9" s="144"/>
      <c r="L9" s="125">
        <f>L8</f>
        <v>10000</v>
      </c>
      <c r="M9" s="125"/>
    </row>
    <row r="10" spans="2:13" ht="15.75" customHeight="1"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ht="15.75" customHeight="1">
      <c r="A11" s="81" t="s">
        <v>154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10"/>
    </row>
    <row r="12" spans="1:13" ht="15.75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50" t="s">
        <v>18</v>
      </c>
    </row>
    <row r="13" spans="1:13" ht="15.75" customHeight="1">
      <c r="A13" s="75" t="s">
        <v>40</v>
      </c>
      <c r="B13" s="75" t="s">
        <v>55</v>
      </c>
      <c r="C13" s="75" t="s">
        <v>56</v>
      </c>
      <c r="D13" s="85" t="s">
        <v>127</v>
      </c>
      <c r="E13" s="85"/>
      <c r="F13" s="85"/>
      <c r="G13" s="85"/>
      <c r="H13" s="85"/>
      <c r="I13" s="75" t="s">
        <v>136</v>
      </c>
      <c r="J13" s="75"/>
      <c r="K13" s="75"/>
      <c r="L13" s="75"/>
      <c r="M13" s="75"/>
    </row>
    <row r="14" spans="1:13" ht="24" customHeight="1">
      <c r="A14" s="75"/>
      <c r="B14" s="75"/>
      <c r="C14" s="75"/>
      <c r="D14" s="85" t="s">
        <v>24</v>
      </c>
      <c r="E14" s="85"/>
      <c r="F14" s="85" t="s">
        <v>25</v>
      </c>
      <c r="G14" s="85"/>
      <c r="H14" s="101" t="s">
        <v>57</v>
      </c>
      <c r="I14" s="85" t="s">
        <v>24</v>
      </c>
      <c r="J14" s="85"/>
      <c r="K14" s="85" t="s">
        <v>25</v>
      </c>
      <c r="L14" s="85"/>
      <c r="M14" s="101" t="s">
        <v>58</v>
      </c>
    </row>
    <row r="15" spans="1:13" ht="15.75" customHeight="1">
      <c r="A15" s="75"/>
      <c r="B15" s="75"/>
      <c r="C15" s="75"/>
      <c r="D15" s="85"/>
      <c r="E15" s="85"/>
      <c r="F15" s="85"/>
      <c r="G15" s="85"/>
      <c r="H15" s="85"/>
      <c r="I15" s="85"/>
      <c r="J15" s="85"/>
      <c r="K15" s="85"/>
      <c r="L15" s="85"/>
      <c r="M15" s="85"/>
    </row>
    <row r="16" spans="1:13" ht="15.75">
      <c r="A16" s="17">
        <v>1</v>
      </c>
      <c r="B16" s="17">
        <v>2</v>
      </c>
      <c r="C16" s="17">
        <v>3</v>
      </c>
      <c r="D16" s="85">
        <v>4</v>
      </c>
      <c r="E16" s="85"/>
      <c r="F16" s="85">
        <v>5</v>
      </c>
      <c r="G16" s="85"/>
      <c r="H16" s="22">
        <v>6</v>
      </c>
      <c r="I16" s="72">
        <v>7</v>
      </c>
      <c r="J16" s="74"/>
      <c r="K16" s="72">
        <v>8</v>
      </c>
      <c r="L16" s="74"/>
      <c r="M16" s="22">
        <v>9</v>
      </c>
    </row>
    <row r="17" spans="1:13" ht="15.75">
      <c r="A17" s="17"/>
      <c r="B17" s="17"/>
      <c r="C17" s="17"/>
      <c r="D17" s="85"/>
      <c r="E17" s="85"/>
      <c r="F17" s="85"/>
      <c r="G17" s="85"/>
      <c r="H17" s="22"/>
      <c r="I17" s="72"/>
      <c r="J17" s="74"/>
      <c r="K17" s="72"/>
      <c r="L17" s="74"/>
      <c r="M17" s="22"/>
    </row>
    <row r="18" spans="1:13" ht="15.75">
      <c r="A18" s="17"/>
      <c r="B18" s="17" t="s">
        <v>16</v>
      </c>
      <c r="C18" s="17"/>
      <c r="D18" s="85"/>
      <c r="E18" s="85"/>
      <c r="F18" s="85"/>
      <c r="G18" s="85"/>
      <c r="H18" s="22"/>
      <c r="I18" s="72"/>
      <c r="J18" s="74"/>
      <c r="K18" s="72"/>
      <c r="L18" s="74"/>
      <c r="M18" s="22"/>
    </row>
  </sheetData>
  <sheetProtection/>
  <mergeCells count="36">
    <mergeCell ref="A1:L1"/>
    <mergeCell ref="A3:L3"/>
    <mergeCell ref="D13:H13"/>
    <mergeCell ref="J5:M5"/>
    <mergeCell ref="A13:A15"/>
    <mergeCell ref="B13:B15"/>
    <mergeCell ref="C13:C15"/>
    <mergeCell ref="D14:E15"/>
    <mergeCell ref="F14:G15"/>
    <mergeCell ref="H14:H15"/>
    <mergeCell ref="A5:A6"/>
    <mergeCell ref="B5:B6"/>
    <mergeCell ref="C5:C6"/>
    <mergeCell ref="D5:F5"/>
    <mergeCell ref="G5:I5"/>
    <mergeCell ref="L6:M6"/>
    <mergeCell ref="L7:M7"/>
    <mergeCell ref="L8:M8"/>
    <mergeCell ref="L9:M9"/>
    <mergeCell ref="I14:J15"/>
    <mergeCell ref="K14:L15"/>
    <mergeCell ref="M14:M15"/>
    <mergeCell ref="I13:M13"/>
    <mergeCell ref="A11:L11"/>
    <mergeCell ref="I18:J18"/>
    <mergeCell ref="K17:L17"/>
    <mergeCell ref="K18:L18"/>
    <mergeCell ref="K16:L16"/>
    <mergeCell ref="I16:J16"/>
    <mergeCell ref="I17:J17"/>
    <mergeCell ref="D16:E16"/>
    <mergeCell ref="D17:E17"/>
    <mergeCell ref="D18:E18"/>
    <mergeCell ref="F16:G16"/>
    <mergeCell ref="F17:G17"/>
    <mergeCell ref="F18:G18"/>
  </mergeCells>
  <printOptions/>
  <pageMargins left="0.7" right="0.7" top="0.75" bottom="0.75" header="0.3" footer="0.3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2021-12-08T07:57:11Z</dcterms:modified>
  <cp:category/>
  <cp:version/>
  <cp:contentType/>
  <cp:contentStatus/>
</cp:coreProperties>
</file>