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6" activeTab="0"/>
  </bookViews>
  <sheets>
    <sheet name="Форма 2022-2 П.1-4" sheetId="1" r:id="rId1"/>
    <sheet name="Форма 2022-2 П.5" sheetId="2" r:id="rId2"/>
    <sheet name="Форма 2022-2 П.6" sheetId="3" r:id="rId3"/>
    <sheet name="Форма 2022-2 П.7" sheetId="4" r:id="rId4"/>
    <sheet name="Форма 2022-2 П.8" sheetId="5" r:id="rId5"/>
    <sheet name="Форма 2022-2 П.9" sheetId="6" r:id="rId6"/>
    <sheet name="Форма 2022-2 П.10" sheetId="7" r:id="rId7"/>
    <sheet name="Форма 2022-2 П.11" sheetId="8" r:id="rId8"/>
    <sheet name="Форма 2022-2 П.12-13" sheetId="9" r:id="rId9"/>
    <sheet name="Форма 2022-2 П.14-15" sheetId="10" r:id="rId10"/>
    <sheet name="Форма 2022-3" sheetId="11" r:id="rId11"/>
  </sheets>
  <definedNames>
    <definedName name="_xlnm.Print_Area" localSheetId="0">'Форма 2022-2 П.1-4'!$A$1:$J$26</definedName>
    <definedName name="_xlnm.Print_Area" localSheetId="9">'Форма 2022-2 П.14-15'!$A$1:$L$42</definedName>
    <definedName name="_xlnm.Print_Area" localSheetId="1">'Форма 2022-2 П.5'!$A$1:$N$27</definedName>
    <definedName name="_xlnm.Print_Area" localSheetId="2">'Форма 2022-2 П.6'!$A$1:$N$43</definedName>
    <definedName name="_xlnm.Print_Area" localSheetId="3">'Форма 2022-2 П.7'!$A$1:$N$22</definedName>
    <definedName name="_xlnm.Print_Area" localSheetId="4">'Форма 2022-2 П.8'!$A$1:$M$62</definedName>
    <definedName name="_xlnm.Print_Area" localSheetId="10">'Форма 2022-3'!$A$1:$I$94</definedName>
  </definedNames>
  <calcPr fullCalcOnLoad="1"/>
</workbook>
</file>

<file path=xl/comments8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<sst xmlns="http://schemas.openxmlformats.org/spreadsheetml/2006/main" count="656" uniqueCount="217">
  <si>
    <t>ЗАТВЕРДЖЕНО</t>
  </si>
  <si>
    <t>Наказ Міністерства фінансів України</t>
  </si>
  <si>
    <t>17 липня 2015 року N 648</t>
  </si>
  <si>
    <t>Найменування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</si>
  <si>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</si>
  <si>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</si>
  <si>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</si>
  <si>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</si>
  <si>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</si>
  <si>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</si>
  <si>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</si>
  <si>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УСЬОГО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</si>
  <si>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</si>
  <si>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</si>
  <si>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</si>
  <si>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</si>
  <si>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</si>
  <si>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</si>
  <si>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</si>
  <si>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</si>
  <si>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</si>
  <si>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</si>
  <si>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</si>
  <si>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</si>
  <si>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</si>
  <si>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</si>
  <si>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</si>
  <si>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</si>
  <si>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</si>
  <si>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</si>
  <si>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</si>
  <si>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</si>
  <si>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</si>
  <si>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</si>
  <si>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</si>
  <si>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</si>
  <si>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</si>
  <si>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</si>
  <si>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</si>
  <si>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</si>
  <si>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</si>
  <si>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</si>
  <si>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</si>
  <si>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</si>
  <si>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</si>
  <si>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</si>
  <si>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</si>
  <si>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</si>
  <si>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</si>
  <si>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</si>
  <si>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</si>
  <si>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</si>
  <si>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</si>
  <si>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</si>
  <si>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</si>
  <si>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</si>
  <si>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</si>
  <si>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</si>
  <si>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</si>
  <si>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</si>
  <si>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</si>
  <si>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</si>
  <si>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</si>
  <si>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</si>
  <si>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</si>
  <si>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</si>
  <si>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</si>
  <si>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</si>
  <si>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</si>
  <si>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</si>
  <si>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</si>
  <si>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</si>
  <si>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</si>
  <si>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</si>
  <si>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</si>
  <si>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</si>
  <si>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</si>
  <si>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</si>
  <si>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</si>
  <si>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</si>
  <si>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</si>
  <si>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</si>
  <si>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</si>
  <si>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</si>
  <si>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</si>
  <si>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</si>
  <si>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</si>
  <si>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</si>
  <si>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</si>
  <si>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</si>
  <si>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</si>
  <si>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</si>
  <si>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</si>
  <si>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</si>
  <si>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</si>
  <si>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</si>
  <si>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</si>
  <si>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</si>
  <si>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</si>
  <si>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</si>
  <si>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</si>
  <si>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</si>
  <si>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</si>
  <si>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</si>
  <si>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</si>
  <si>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</si>
  <si>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</si>
  <si>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</si>
  <si>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</si>
  <si>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</si>
  <si>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</si>
  <si>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</si>
  <si>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2020 рік (звіт)</t>
  </si>
  <si>
    <t>2021 рік (затверджено)</t>
  </si>
  <si>
    <t>2022 рік (проект)</t>
  </si>
  <si>
    <t>2024 рік (прогноз)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</si>
  <si>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</si>
  <si>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</si>
  <si>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</si>
  <si>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</si>
  <si>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</si>
  <si>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</si>
  <si>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</si>
  <si>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</si>
  <si>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</si>
  <si>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</si>
  <si>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</si>
  <si>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</si>
  <si>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</si>
  <si>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</si>
  <si>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</si>
  <si>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</si>
  <si>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</si>
  <si>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</si>
  <si>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</si>
  <si>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</si>
  <si>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</si>
  <si>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</si>
  <si>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</si>
  <si>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</si>
  <si>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</si>
  <si>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</si>
  <si>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</si>
  <si>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</si>
  <si>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</si>
  <si>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</si>
  <si>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</si>
  <si>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</si>
  <si>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</si>
  <si>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</si>
  <si>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</si>
  <si>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</si>
  <si>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</si>
  <si>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</si>
  <si>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 xml:space="preserve">1.                        Управління транспорту та зв'язку Хмельницької міської ради </t>
  </si>
  <si>
    <t>2.                        Управління транспорту та зв'язку Хмельницької міської ради</t>
  </si>
  <si>
    <t>Інші надходження спеціального фонду  (бюджет розвитку)</t>
  </si>
  <si>
    <t>Оплата послуг (крім комунальних)</t>
  </si>
  <si>
    <t>грн.</t>
  </si>
  <si>
    <t>од.</t>
  </si>
  <si>
    <t xml:space="preserve">Ю.І. Смолінський </t>
  </si>
  <si>
    <t>Г.І. Чайка</t>
  </si>
  <si>
    <t>В.о. начальника управління транспорту та зв'язку</t>
  </si>
  <si>
    <t>3.                   1917426</t>
  </si>
  <si>
    <t>7426</t>
  </si>
  <si>
    <t>0455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</si>
  <si>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</si>
  <si>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>Субсидії та поточні трансферти підприємствам (установам, організаціям)</t>
  </si>
  <si>
    <t>1</t>
  </si>
  <si>
    <t>Придбання ХКП "Електротранс" тролейбусів у лізинг</t>
  </si>
  <si>
    <t>Відшкодування ХКП "Електротранс" втрат від здійснення перевезень в умовах карантину</t>
  </si>
  <si>
    <t xml:space="preserve">Оплата за надання транспортних послуг з перевезення пасажирів електричним транспортом </t>
  </si>
  <si>
    <t>Завдання 1. Придбання ХКП "Електротранс" тролейбусів у лізинг</t>
  </si>
  <si>
    <t>обсяг видатків на придбання тролейбусів у лізинг в поточному році</t>
  </si>
  <si>
    <t>розрахунок очікуваної потреби в коштах на придбання тролейбусів</t>
  </si>
  <si>
    <t>загальний обсяг видатків на придбання тролейбусів, в т. ч.:</t>
  </si>
  <si>
    <t>тролейбуси базової комплектації (низькопольні)</t>
  </si>
  <si>
    <t>тролейбуси з автономним ходом</t>
  </si>
  <si>
    <t>кількість тролейбусів, придбаних у лізинг, в т. ч.:</t>
  </si>
  <si>
    <t>рішення сесії міської ради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</si>
  <si>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</si>
  <si>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%</t>
  </si>
  <si>
    <t>розрахунково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</si>
  <si>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</si>
  <si>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</si>
  <si>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Завдання 2. Відшкодування ХКП "Електротранс" втрат від здійснення перевезень в умовах карантину</t>
  </si>
  <si>
    <t xml:space="preserve">обсяг видатків </t>
  </si>
  <si>
    <t>лист-звернення підприємства</t>
  </si>
  <si>
    <t>кількість підприємств, рівень тарифів по яких регулюється</t>
  </si>
  <si>
    <t>звернення підприємства</t>
  </si>
  <si>
    <t>відсоток відшкодування до понесених витрат</t>
  </si>
  <si>
    <t>Програма розвитку та вдосконалення
 пасажирського транспорту
 Хмельницької міської територіальної громади на 2019 - 2023 роки зі змінами</t>
  </si>
  <si>
    <t xml:space="preserve">Рішення 34 сесії Хмельницької міської ради №38 від 09.10.2019 </t>
  </si>
  <si>
    <t>Програма розвитку 
міського електротранспорту
міста Хмельницького на 2016 - 2020 роки</t>
  </si>
  <si>
    <t xml:space="preserve">Рішення 6 сесії Хмельницької міської ради №37 від 18.05.2016 </t>
  </si>
  <si>
    <t>видатки на оплату за надання транспортних послуг з перевезень електричним транспортом</t>
  </si>
  <si>
    <t>грн</t>
  </si>
  <si>
    <t>розрахунок</t>
  </si>
  <si>
    <t xml:space="preserve">загальна вартість наданих транспортних послуг </t>
  </si>
  <si>
    <t>розрахунок, проєкт рішення виконавчого комітету</t>
  </si>
  <si>
    <t xml:space="preserve">обсяг транспортних послуг з перевезень електротранспортом </t>
  </si>
  <si>
    <t>км</t>
  </si>
  <si>
    <t>середня вартість 1-го км перевезень пасажирів електричним транспортом</t>
  </si>
  <si>
    <t>3.                               1917426</t>
  </si>
  <si>
    <r>
      <t>_____</t>
    </r>
    <r>
      <rPr>
        <b/>
        <u val="single"/>
        <sz val="12"/>
        <color indexed="8"/>
        <rFont val="Times New Roman"/>
        <family val="1"/>
      </rPr>
      <t>7426</t>
    </r>
    <r>
      <rPr>
        <b/>
        <sz val="12"/>
        <color indexed="8"/>
        <rFont val="Times New Roman"/>
        <family val="1"/>
      </rPr>
      <t>____</t>
    </r>
  </si>
  <si>
    <t>Інші заходи у сфері електротранспорту</t>
  </si>
  <si>
    <t>Відшкодування ХКП "Електротранс" втрат від безоплатного перевезення пасажирів на День міста 26 вересня 2020 року</t>
  </si>
  <si>
    <t>Завдання 3. Відшкодування ХКП "Електротранс" втрат від безоплатного перевезення пасажирів на День міста 26 вересня 2020 року</t>
  </si>
  <si>
    <t>Придбання ХКП "Електротранс" тролейбусів у лізинг. Оплата за надання транспортних послуг з перевезення пасажирів електричним транспортом.</t>
  </si>
  <si>
    <t xml:space="preserve">Завдання 4. Оплата за надання транспортних послуг з перевезення пасажирів електричним транспортом </t>
  </si>
  <si>
    <t>розрахунок,  рішення виконавчого комітету</t>
  </si>
  <si>
    <t>Програма розвитку 
 електротранспорту
 Хмельницької міської територіальної громади на 2021 - 2025 роки</t>
  </si>
  <si>
    <t>Бюджетний кодекс України, Закон України "Про місцеве самоврядування в Україні", Закон України "Про міський електричний транспорт", Програма розвитку та вдосконалення пасажирського транспорту Хмельницької міської територіальної громади на 2019-2023 роки (зі змінами), затверджена рішенням тридцять четвертої сесії Хмельницької міської ради від 09.10.2019 №38, Програма розвитку електротранспорту Хмельницької міської територіальної громади на 2021-2025роки (зі змінами), затверджена рішенням позачергової третьої сесії №1 від 14.01.2021, Рішення двадцять сьомої сесії Хмельницької міської ради від 14.12.2018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№53 "Про внесення змін до рішення Хмельницької міської ради від 14.12.2018р. №37".</t>
  </si>
  <si>
    <t>Рішення позачергової третьої сесії №1 від 14.01.2021</t>
  </si>
  <si>
    <t>відсоток оновлення тролейбусів терміном експлуатації до 6 років до загальної кількості тролейбусів на підприємстві</t>
  </si>
  <si>
    <t>кількість тролейбусів, що планується придбати у лізинг, в т.ч.:</t>
  </si>
  <si>
    <t>Завдання 2. Оплата за надання транспортних послуг з перевезення пасажирів електричним транспортом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</si>
</sst>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.5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indent="4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4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70" fontId="48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left"/>
    </xf>
    <xf numFmtId="49" fontId="46" fillId="0" borderId="15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8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3" fontId="47" fillId="0" borderId="13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46" fillId="0" borderId="13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15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left" vertical="center"/>
    </xf>
    <xf numFmtId="2" fontId="47" fillId="0" borderId="13" xfId="0" applyNumberFormat="1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39" fillId="0" borderId="14" xfId="0" applyFont="1" applyBorder="1" applyAlignment="1">
      <alignment horizontal="lef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tabSelected="1" view="pageBreakPreview" zoomScaleSheetLayoutView="100" zoomScalePageLayoutView="0" workbookViewId="0" topLeftCell="A4">
      <selection activeCell="A25" sqref="A25:J2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3"/>
      <c r="D1" s="3"/>
      <c r="E1" s="3"/>
      <c r="F1" s="3"/>
      <c r="G1" s="3"/>
      <c r="H1" s="96" t="s">
        <v>0</v>
      </c>
      <c r="I1" s="96"/>
      <c r="J1" s="96"/>
    </row>
    <row r="2" spans="3:10" ht="15.75" customHeight="1">
      <c r="C2" s="3"/>
      <c r="D2" s="3"/>
      <c r="E2" s="3"/>
      <c r="F2" s="3"/>
      <c r="G2" s="3"/>
      <c r="H2" s="96" t="s">
        <v>1</v>
      </c>
      <c r="I2" s="96"/>
      <c r="J2" s="96"/>
    </row>
    <row r="3" spans="3:10" ht="15.75" customHeight="1">
      <c r="C3" s="3"/>
      <c r="D3" s="3"/>
      <c r="E3" s="3"/>
      <c r="F3" s="3"/>
      <c r="G3" s="3"/>
      <c r="H3" s="96" t="s">
        <v>2</v>
      </c>
      <c r="I3" s="96"/>
      <c r="J3" s="96"/>
    </row>
    <row r="4" spans="1:10" ht="15.75">
      <c r="A4" s="1"/>
      <c r="B4" s="1"/>
      <c r="C4" s="3"/>
      <c r="D4" s="3"/>
      <c r="E4" s="3"/>
      <c r="F4" s="3"/>
      <c r="G4" s="3"/>
      <c r="H4" s="96" t="s">
        <v>8</v>
      </c>
      <c r="I4" s="96"/>
      <c r="J4" s="96"/>
    </row>
    <row r="5" spans="1:10" ht="15.75">
      <c r="A5" s="3"/>
      <c r="B5" s="3"/>
      <c r="C5" s="3"/>
      <c r="D5" s="3"/>
      <c r="E5" s="3"/>
      <c r="F5" s="3"/>
      <c r="G5" s="3"/>
      <c r="H5" s="96" t="s">
        <v>10</v>
      </c>
      <c r="I5" s="96"/>
      <c r="J5" s="96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>
      <c r="A7" s="95" t="s">
        <v>116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4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5.5" customHeight="1">
      <c r="A10" s="86" t="s">
        <v>154</v>
      </c>
      <c r="B10" s="86"/>
      <c r="C10" s="86"/>
      <c r="D10" s="86"/>
      <c r="E10" s="86"/>
      <c r="F10" s="86"/>
      <c r="G10" s="88">
        <v>19</v>
      </c>
      <c r="H10" s="88"/>
      <c r="I10" s="88">
        <v>26572159</v>
      </c>
      <c r="J10" s="88"/>
    </row>
    <row r="11" spans="1:10" ht="34.5" customHeight="1">
      <c r="A11" s="94" t="s">
        <v>13</v>
      </c>
      <c r="B11" s="94"/>
      <c r="C11" s="94"/>
      <c r="D11" s="94"/>
      <c r="E11" s="94"/>
      <c r="F11" s="94"/>
      <c r="G11" s="84" t="s">
        <v>101</v>
      </c>
      <c r="H11" s="84"/>
      <c r="I11" s="84" t="s">
        <v>99</v>
      </c>
      <c r="J11" s="84"/>
    </row>
    <row r="12" spans="1:10" ht="11.25" customHeight="1">
      <c r="A12" s="7"/>
      <c r="B12" s="35"/>
      <c r="C12" s="7"/>
      <c r="D12" s="7"/>
      <c r="E12" s="7"/>
      <c r="F12" s="7"/>
      <c r="G12" s="38"/>
      <c r="H12" s="38"/>
      <c r="I12" s="38"/>
      <c r="J12" s="38"/>
    </row>
    <row r="13" spans="1:10" ht="18.75" customHeight="1">
      <c r="A13" s="86" t="s">
        <v>155</v>
      </c>
      <c r="B13" s="86"/>
      <c r="C13" s="86"/>
      <c r="D13" s="86"/>
      <c r="E13" s="86"/>
      <c r="F13" s="86"/>
      <c r="G13" s="88">
        <v>191</v>
      </c>
      <c r="H13" s="88"/>
      <c r="I13" s="88">
        <v>26572159</v>
      </c>
      <c r="J13" s="88"/>
    </row>
    <row r="14" spans="1:10" ht="66.75" customHeight="1">
      <c r="A14" s="94" t="s">
        <v>14</v>
      </c>
      <c r="B14" s="94"/>
      <c r="C14" s="94"/>
      <c r="D14" s="94"/>
      <c r="E14" s="94"/>
      <c r="F14" s="94"/>
      <c r="G14" s="84" t="s">
        <v>102</v>
      </c>
      <c r="H14" s="84"/>
      <c r="I14" s="84" t="s">
        <v>99</v>
      </c>
      <c r="J14" s="84"/>
    </row>
    <row r="15" spans="1:10" ht="21.75" customHeight="1">
      <c r="A15" s="86" t="s">
        <v>163</v>
      </c>
      <c r="B15" s="86"/>
      <c r="C15" s="87" t="s">
        <v>164</v>
      </c>
      <c r="D15" s="87"/>
      <c r="E15" s="87" t="s">
        <v>165</v>
      </c>
      <c r="F15" s="87"/>
      <c r="G15" s="89" t="s">
        <v>205</v>
      </c>
      <c r="H15" s="89"/>
      <c r="I15" s="90">
        <v>22564000000</v>
      </c>
      <c r="J15" s="90"/>
    </row>
    <row r="16" spans="1:10" ht="66.75" customHeight="1">
      <c r="A16" s="85" t="s">
        <v>104</v>
      </c>
      <c r="B16" s="85"/>
      <c r="C16" s="85" t="s">
        <v>105</v>
      </c>
      <c r="D16" s="85"/>
      <c r="E16" s="85" t="s">
        <v>106</v>
      </c>
      <c r="F16" s="85"/>
      <c r="G16" s="84" t="s">
        <v>103</v>
      </c>
      <c r="H16" s="84"/>
      <c r="I16" s="84" t="s">
        <v>100</v>
      </c>
      <c r="J16" s="84"/>
    </row>
    <row r="17" spans="1:10" ht="11.25" customHeight="1">
      <c r="A17" s="7"/>
      <c r="B17" s="35"/>
      <c r="C17" s="7"/>
      <c r="D17" s="7"/>
      <c r="E17" s="7"/>
      <c r="F17" s="7"/>
      <c r="G17" s="11"/>
      <c r="H17" s="11"/>
      <c r="I17" s="11"/>
      <c r="J17" s="11"/>
    </row>
    <row r="18" spans="1:10" ht="15.75">
      <c r="A18" s="92" t="s">
        <v>117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9.75" customHeight="1">
      <c r="A19" s="24"/>
      <c r="B19" s="3"/>
      <c r="C19" s="3"/>
      <c r="D19" s="3"/>
      <c r="E19" s="3"/>
      <c r="F19" s="3"/>
      <c r="G19" s="3"/>
      <c r="H19" s="3"/>
      <c r="I19" s="3"/>
      <c r="J19" s="3"/>
    </row>
    <row r="20" spans="1:10" ht="21.75" customHeight="1">
      <c r="A20" s="92" t="s">
        <v>88</v>
      </c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9.5" customHeight="1">
      <c r="A21" s="93" t="s">
        <v>166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1.75" customHeight="1">
      <c r="A22" s="92" t="s">
        <v>89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8" customHeight="1">
      <c r="A23" s="93" t="s">
        <v>208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1.75" customHeight="1">
      <c r="A24" s="92" t="s">
        <v>90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90.75" customHeight="1">
      <c r="A25" s="91" t="s">
        <v>212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9">
      <selection activeCell="T35" sqref="T35:T3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33" t="s">
        <v>134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133" t="s">
        <v>135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4" t="s">
        <v>12</v>
      </c>
      <c r="M4" s="10"/>
      <c r="N4" s="10"/>
      <c r="O4" s="10"/>
      <c r="P4" s="10"/>
      <c r="Q4" s="10"/>
      <c r="R4" s="10"/>
    </row>
    <row r="5" spans="1:18" ht="48" customHeight="1">
      <c r="A5" s="99" t="s">
        <v>60</v>
      </c>
      <c r="B5" s="99" t="s">
        <v>3</v>
      </c>
      <c r="C5" s="100" t="s">
        <v>70</v>
      </c>
      <c r="D5" s="100" t="s">
        <v>74</v>
      </c>
      <c r="E5" s="100" t="s">
        <v>75</v>
      </c>
      <c r="F5" s="100"/>
      <c r="G5" s="100" t="s">
        <v>76</v>
      </c>
      <c r="H5" s="100"/>
      <c r="I5" s="100" t="s">
        <v>77</v>
      </c>
      <c r="J5" s="104" t="s">
        <v>79</v>
      </c>
      <c r="K5" s="104"/>
      <c r="L5" s="100" t="s">
        <v>78</v>
      </c>
      <c r="M5" s="24"/>
      <c r="N5" s="24"/>
      <c r="O5" s="24"/>
      <c r="P5" s="24"/>
      <c r="Q5" s="24"/>
      <c r="R5" s="24"/>
    </row>
    <row r="6" spans="1:18" ht="128.25" customHeight="1">
      <c r="A6" s="99"/>
      <c r="B6" s="99"/>
      <c r="C6" s="100"/>
      <c r="D6" s="100"/>
      <c r="E6" s="100"/>
      <c r="F6" s="100"/>
      <c r="G6" s="100"/>
      <c r="H6" s="100"/>
      <c r="I6" s="100"/>
      <c r="J6" s="15" t="s">
        <v>65</v>
      </c>
      <c r="K6" s="15" t="s">
        <v>66</v>
      </c>
      <c r="L6" s="100"/>
      <c r="M6" s="24"/>
      <c r="N6" s="24"/>
      <c r="O6" s="24"/>
      <c r="P6" s="14"/>
      <c r="Q6" s="24"/>
      <c r="R6" s="24"/>
    </row>
    <row r="7" spans="1:18" ht="15.75">
      <c r="A7" s="15">
        <v>1</v>
      </c>
      <c r="B7" s="15">
        <v>2</v>
      </c>
      <c r="C7" s="21">
        <v>3</v>
      </c>
      <c r="D7" s="21">
        <v>4</v>
      </c>
      <c r="E7" s="108">
        <v>5</v>
      </c>
      <c r="F7" s="108"/>
      <c r="G7" s="144">
        <v>6</v>
      </c>
      <c r="H7" s="144"/>
      <c r="I7" s="21">
        <v>7</v>
      </c>
      <c r="J7" s="21">
        <v>8</v>
      </c>
      <c r="K7" s="21">
        <v>9</v>
      </c>
      <c r="L7" s="21">
        <v>10</v>
      </c>
      <c r="M7" s="24"/>
      <c r="N7" s="24"/>
      <c r="O7" s="24"/>
      <c r="P7" s="14"/>
      <c r="Q7" s="24"/>
      <c r="R7" s="24"/>
    </row>
    <row r="8" spans="1:18" ht="15.75">
      <c r="A8" s="15"/>
      <c r="B8" s="15"/>
      <c r="C8" s="21"/>
      <c r="D8" s="21"/>
      <c r="E8" s="108"/>
      <c r="F8" s="108"/>
      <c r="G8" s="108"/>
      <c r="H8" s="108"/>
      <c r="I8" s="27"/>
      <c r="J8" s="21"/>
      <c r="K8" s="21"/>
      <c r="L8" s="21"/>
      <c r="M8" s="24"/>
      <c r="N8" s="24"/>
      <c r="O8" s="24"/>
      <c r="P8" s="14"/>
      <c r="Q8" s="24"/>
      <c r="R8" s="24"/>
    </row>
    <row r="9" spans="1:18" ht="15.75">
      <c r="A9" s="15"/>
      <c r="B9" s="15"/>
      <c r="C9" s="21"/>
      <c r="D9" s="21"/>
      <c r="E9" s="108"/>
      <c r="F9" s="108"/>
      <c r="G9" s="108"/>
      <c r="H9" s="108"/>
      <c r="I9" s="21"/>
      <c r="J9" s="21"/>
      <c r="K9" s="21"/>
      <c r="L9" s="21"/>
      <c r="M9" s="24"/>
      <c r="N9" s="24"/>
      <c r="O9" s="24"/>
      <c r="P9" s="14"/>
      <c r="Q9" s="24"/>
      <c r="R9" s="24"/>
    </row>
    <row r="10" spans="1:18" ht="15.75">
      <c r="A10" s="15"/>
      <c r="B10" s="15" t="s">
        <v>11</v>
      </c>
      <c r="C10" s="21"/>
      <c r="D10" s="21"/>
      <c r="E10" s="108"/>
      <c r="F10" s="108"/>
      <c r="G10" s="108"/>
      <c r="H10" s="108"/>
      <c r="I10" s="21"/>
      <c r="J10" s="21"/>
      <c r="K10" s="21"/>
      <c r="L10" s="21"/>
      <c r="M10" s="24"/>
      <c r="N10" s="24"/>
      <c r="O10" s="24"/>
      <c r="P10" s="24"/>
      <c r="Q10" s="24"/>
      <c r="R10" s="24"/>
    </row>
    <row r="11" spans="1:18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133" t="s">
        <v>136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24"/>
      <c r="N12" s="24"/>
      <c r="O12" s="24"/>
      <c r="P12" s="24"/>
      <c r="Q12" s="24"/>
      <c r="R12" s="24"/>
    </row>
    <row r="13" spans="1:18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4" t="s">
        <v>12</v>
      </c>
      <c r="M13" s="24"/>
      <c r="N13" s="24"/>
      <c r="O13" s="24"/>
      <c r="P13" s="24"/>
      <c r="Q13" s="24"/>
      <c r="R13" s="24"/>
    </row>
    <row r="14" spans="1:18" ht="15.75">
      <c r="A14" s="139" t="s">
        <v>60</v>
      </c>
      <c r="B14" s="114" t="s">
        <v>3</v>
      </c>
      <c r="C14" s="99" t="s">
        <v>9</v>
      </c>
      <c r="D14" s="99"/>
      <c r="E14" s="99"/>
      <c r="F14" s="99"/>
      <c r="G14" s="99"/>
      <c r="H14" s="99" t="s">
        <v>95</v>
      </c>
      <c r="I14" s="99"/>
      <c r="J14" s="99"/>
      <c r="K14" s="99"/>
      <c r="L14" s="99"/>
      <c r="M14" s="24"/>
      <c r="N14" s="24"/>
      <c r="O14" s="24"/>
      <c r="P14" s="24"/>
      <c r="Q14" s="24"/>
      <c r="R14" s="24"/>
    </row>
    <row r="15" spans="1:18" ht="98.25" customHeight="1">
      <c r="A15" s="140"/>
      <c r="B15" s="116"/>
      <c r="C15" s="99" t="s">
        <v>61</v>
      </c>
      <c r="D15" s="99" t="s">
        <v>62</v>
      </c>
      <c r="E15" s="99" t="s">
        <v>63</v>
      </c>
      <c r="F15" s="99"/>
      <c r="G15" s="114" t="s">
        <v>67</v>
      </c>
      <c r="H15" s="99" t="s">
        <v>64</v>
      </c>
      <c r="I15" s="114" t="s">
        <v>69</v>
      </c>
      <c r="J15" s="99" t="s">
        <v>63</v>
      </c>
      <c r="K15" s="99"/>
      <c r="L15" s="114" t="s">
        <v>68</v>
      </c>
      <c r="M15" s="24"/>
      <c r="N15" s="24"/>
      <c r="O15" s="24"/>
      <c r="P15" s="24"/>
      <c r="Q15" s="24"/>
      <c r="R15" s="24"/>
    </row>
    <row r="16" spans="1:18" ht="31.5">
      <c r="A16" s="141"/>
      <c r="B16" s="115"/>
      <c r="C16" s="99"/>
      <c r="D16" s="99"/>
      <c r="E16" s="15" t="s">
        <v>65</v>
      </c>
      <c r="F16" s="15" t="s">
        <v>66</v>
      </c>
      <c r="G16" s="115"/>
      <c r="H16" s="99"/>
      <c r="I16" s="115"/>
      <c r="J16" s="15" t="s">
        <v>65</v>
      </c>
      <c r="K16" s="15" t="s">
        <v>66</v>
      </c>
      <c r="L16" s="115"/>
      <c r="M16" s="24"/>
      <c r="N16" s="24"/>
      <c r="O16" s="24"/>
      <c r="P16" s="24"/>
      <c r="Q16" s="24"/>
      <c r="R16" s="24"/>
    </row>
    <row r="17" spans="1:18" ht="15.7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24"/>
      <c r="N17" s="24"/>
      <c r="O17" s="24"/>
      <c r="P17" s="24"/>
      <c r="Q17" s="24"/>
      <c r="R17" s="24"/>
    </row>
    <row r="18" spans="1:18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4"/>
      <c r="N18" s="24"/>
      <c r="O18" s="24"/>
      <c r="P18" s="24"/>
      <c r="Q18" s="24"/>
      <c r="R18" s="24"/>
    </row>
    <row r="19" spans="1:18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4"/>
      <c r="N19" s="24"/>
      <c r="O19" s="24"/>
      <c r="P19" s="24"/>
      <c r="Q19" s="24"/>
      <c r="R19" s="24"/>
    </row>
    <row r="20" spans="1:18" ht="15.75">
      <c r="A20" s="15"/>
      <c r="B20" s="15" t="s">
        <v>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4"/>
      <c r="N20" s="24"/>
      <c r="O20" s="24"/>
      <c r="P20" s="24"/>
      <c r="Q20" s="24"/>
      <c r="R20" s="24"/>
    </row>
    <row r="22" spans="1:12" ht="15.75" customHeight="1">
      <c r="A22" s="133" t="s">
        <v>137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9:12" ht="15.75">
      <c r="I23" s="26"/>
      <c r="J23" s="26"/>
      <c r="K23" s="26"/>
      <c r="L23" s="14" t="s">
        <v>12</v>
      </c>
    </row>
    <row r="24" spans="1:12" ht="15">
      <c r="A24" s="139" t="s">
        <v>60</v>
      </c>
      <c r="B24" s="114" t="s">
        <v>3</v>
      </c>
      <c r="C24" s="100" t="s">
        <v>70</v>
      </c>
      <c r="D24" s="100"/>
      <c r="E24" s="100" t="s">
        <v>71</v>
      </c>
      <c r="F24" s="100" t="s">
        <v>109</v>
      </c>
      <c r="G24" s="100" t="s">
        <v>138</v>
      </c>
      <c r="H24" s="100" t="s">
        <v>139</v>
      </c>
      <c r="I24" s="100" t="s">
        <v>72</v>
      </c>
      <c r="J24" s="100"/>
      <c r="K24" s="100" t="s">
        <v>73</v>
      </c>
      <c r="L24" s="100"/>
    </row>
    <row r="25" spans="1:12" ht="17.25" customHeight="1">
      <c r="A25" s="140"/>
      <c r="B25" s="116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113.25" customHeight="1">
      <c r="A26" s="141"/>
      <c r="B26" s="115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15.75">
      <c r="A27" s="15">
        <v>1</v>
      </c>
      <c r="B27" s="15">
        <v>2</v>
      </c>
      <c r="C27" s="143">
        <v>3</v>
      </c>
      <c r="D27" s="143"/>
      <c r="E27" s="21">
        <v>4</v>
      </c>
      <c r="F27" s="21">
        <v>5</v>
      </c>
      <c r="G27" s="21">
        <v>6</v>
      </c>
      <c r="H27" s="21">
        <v>7</v>
      </c>
      <c r="I27" s="108">
        <v>8</v>
      </c>
      <c r="J27" s="108"/>
      <c r="K27" s="108">
        <v>9</v>
      </c>
      <c r="L27" s="108"/>
    </row>
    <row r="28" spans="1:12" ht="15.75">
      <c r="A28" s="15"/>
      <c r="B28" s="15"/>
      <c r="C28" s="136"/>
      <c r="D28" s="136"/>
      <c r="E28" s="28"/>
      <c r="F28" s="28"/>
      <c r="G28" s="28"/>
      <c r="H28" s="28"/>
      <c r="I28" s="137"/>
      <c r="J28" s="138"/>
      <c r="K28" s="137"/>
      <c r="L28" s="138"/>
    </row>
    <row r="29" spans="1:12" ht="15.75">
      <c r="A29" s="15"/>
      <c r="B29" s="15"/>
      <c r="C29" s="136"/>
      <c r="D29" s="136"/>
      <c r="E29" s="28"/>
      <c r="F29" s="28"/>
      <c r="G29" s="28"/>
      <c r="H29" s="28"/>
      <c r="I29" s="137"/>
      <c r="J29" s="138"/>
      <c r="K29" s="137"/>
      <c r="L29" s="138"/>
    </row>
    <row r="30" spans="1:12" ht="15.75">
      <c r="A30" s="15"/>
      <c r="B30" s="15" t="s">
        <v>11</v>
      </c>
      <c r="C30" s="136"/>
      <c r="D30" s="136"/>
      <c r="E30" s="28"/>
      <c r="F30" s="28"/>
      <c r="G30" s="28"/>
      <c r="H30" s="28"/>
      <c r="I30" s="137"/>
      <c r="J30" s="138"/>
      <c r="K30" s="137"/>
      <c r="L30" s="138"/>
    </row>
    <row r="32" ht="15">
      <c r="A32" s="13"/>
    </row>
    <row r="33" spans="1:12" ht="15.75">
      <c r="A33" s="133" t="s">
        <v>140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12" ht="45" customHeight="1">
      <c r="A34" s="133" t="s">
        <v>80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ht="30.75" customHeight="1">
      <c r="A35" s="133" t="s">
        <v>141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  <row r="36" spans="1:12" ht="36.75" customHeight="1">
      <c r="A36" s="133" t="s">
        <v>80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1:12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9" spans="1:9" ht="30" customHeight="1">
      <c r="A39" s="133" t="s">
        <v>162</v>
      </c>
      <c r="B39" s="133"/>
      <c r="C39" s="135" t="s">
        <v>7</v>
      </c>
      <c r="D39" s="135"/>
      <c r="E39" s="135"/>
      <c r="F39" s="3"/>
      <c r="G39" s="3"/>
      <c r="H39" s="134" t="s">
        <v>160</v>
      </c>
      <c r="I39" s="134"/>
    </row>
    <row r="40" spans="1:9" ht="15.75">
      <c r="A40" s="4"/>
      <c r="C40" s="85" t="s">
        <v>4</v>
      </c>
      <c r="D40" s="85"/>
      <c r="E40" s="85"/>
      <c r="F40" s="3"/>
      <c r="G40" s="3"/>
      <c r="H40" s="85" t="s">
        <v>5</v>
      </c>
      <c r="I40" s="85"/>
    </row>
    <row r="41" spans="1:9" ht="24.75" customHeight="1">
      <c r="A41" s="142" t="s">
        <v>6</v>
      </c>
      <c r="B41" s="142"/>
      <c r="C41" s="135" t="s">
        <v>7</v>
      </c>
      <c r="D41" s="135"/>
      <c r="E41" s="135"/>
      <c r="F41" s="12"/>
      <c r="G41" s="12"/>
      <c r="H41" s="134" t="s">
        <v>161</v>
      </c>
      <c r="I41" s="134"/>
    </row>
    <row r="42" spans="1:9" ht="15.75">
      <c r="A42" s="4"/>
      <c r="B42" s="5"/>
      <c r="C42" s="85" t="s">
        <v>4</v>
      </c>
      <c r="D42" s="85"/>
      <c r="E42" s="85"/>
      <c r="F42" s="3"/>
      <c r="G42" s="3"/>
      <c r="H42" s="85" t="s">
        <v>5</v>
      </c>
      <c r="I42" s="85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92"/>
  <sheetViews>
    <sheetView view="pageBreakPreview" zoomScale="85" zoomScaleSheetLayoutView="85" zoomScalePageLayoutView="0" workbookViewId="0" topLeftCell="A7">
      <selection activeCell="A26" sqref="A26:IV26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3.421875" style="0" customWidth="1"/>
    <col min="7" max="7" width="14.421875" style="0" customWidth="1"/>
    <col min="8" max="8" width="16.00390625" style="0" customWidth="1"/>
    <col min="9" max="9" width="29.421875" style="0" customWidth="1"/>
  </cols>
  <sheetData>
    <row r="1" spans="2:9" ht="15.75" customHeight="1">
      <c r="B1" s="3"/>
      <c r="C1" s="3"/>
      <c r="D1" s="3"/>
      <c r="E1" s="3"/>
      <c r="F1" s="3"/>
      <c r="G1" s="96" t="s">
        <v>0</v>
      </c>
      <c r="H1" s="96"/>
      <c r="I1" s="96"/>
    </row>
    <row r="2" spans="2:9" ht="15.75" customHeight="1">
      <c r="B2" s="3"/>
      <c r="C2" s="3"/>
      <c r="D2" s="3"/>
      <c r="E2" s="3"/>
      <c r="F2" s="3"/>
      <c r="G2" s="96" t="s">
        <v>1</v>
      </c>
      <c r="H2" s="96"/>
      <c r="I2" s="96"/>
    </row>
    <row r="3" spans="2:9" ht="15.75" customHeight="1">
      <c r="B3" s="3"/>
      <c r="C3" s="3"/>
      <c r="D3" s="3"/>
      <c r="E3" s="3"/>
      <c r="F3" s="3"/>
      <c r="G3" s="96" t="s">
        <v>2</v>
      </c>
      <c r="H3" s="96"/>
      <c r="I3" s="96"/>
    </row>
    <row r="4" spans="1:9" ht="15.75">
      <c r="A4" s="1"/>
      <c r="B4" s="3"/>
      <c r="C4" s="3"/>
      <c r="D4" s="3"/>
      <c r="E4" s="3"/>
      <c r="F4" s="3"/>
      <c r="G4" s="96" t="s">
        <v>8</v>
      </c>
      <c r="H4" s="96"/>
      <c r="I4" s="96"/>
    </row>
    <row r="5" spans="1:9" ht="15.75">
      <c r="A5" s="3"/>
      <c r="B5" s="3"/>
      <c r="C5" s="3"/>
      <c r="D5" s="3"/>
      <c r="E5" s="3"/>
      <c r="F5" s="3"/>
      <c r="G5" s="96" t="s">
        <v>10</v>
      </c>
      <c r="H5" s="96"/>
      <c r="I5" s="96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95" t="s">
        <v>142</v>
      </c>
      <c r="B7" s="95"/>
      <c r="C7" s="95"/>
      <c r="D7" s="95"/>
      <c r="E7" s="95"/>
      <c r="F7" s="95"/>
      <c r="G7" s="95"/>
      <c r="H7" s="95"/>
      <c r="I7" s="95"/>
    </row>
    <row r="8" spans="1:9" ht="5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6.75" customHeight="1">
      <c r="A9" s="3"/>
      <c r="B9" s="3"/>
      <c r="C9" s="3"/>
      <c r="D9" s="3"/>
      <c r="E9" s="3"/>
      <c r="F9" s="3"/>
      <c r="G9" s="3"/>
      <c r="H9" s="3"/>
      <c r="I9" s="3"/>
    </row>
    <row r="10" spans="1:10" ht="25.5" customHeight="1">
      <c r="A10" s="86" t="s">
        <v>154</v>
      </c>
      <c r="B10" s="86"/>
      <c r="C10" s="86"/>
      <c r="D10" s="86"/>
      <c r="E10" s="86"/>
      <c r="F10" s="86"/>
      <c r="G10" s="88">
        <v>19</v>
      </c>
      <c r="H10" s="88"/>
      <c r="I10" s="73">
        <v>26572159</v>
      </c>
      <c r="J10" s="36"/>
    </row>
    <row r="11" spans="1:10" ht="47.25" customHeight="1">
      <c r="A11" s="154" t="s">
        <v>13</v>
      </c>
      <c r="B11" s="154"/>
      <c r="C11" s="154"/>
      <c r="D11" s="154"/>
      <c r="E11" s="154"/>
      <c r="F11" s="154"/>
      <c r="G11" s="155" t="s">
        <v>101</v>
      </c>
      <c r="H11" s="155"/>
      <c r="I11" s="39" t="s">
        <v>99</v>
      </c>
      <c r="J11" s="38"/>
    </row>
    <row r="12" spans="1:10" ht="3" customHeight="1">
      <c r="A12" s="35"/>
      <c r="B12" s="35"/>
      <c r="C12" s="35"/>
      <c r="D12" s="35"/>
      <c r="E12" s="35"/>
      <c r="F12" s="35"/>
      <c r="G12" s="38"/>
      <c r="H12" s="38"/>
      <c r="I12" s="37"/>
      <c r="J12" s="38"/>
    </row>
    <row r="13" spans="1:10" ht="18.75" customHeight="1">
      <c r="A13" s="86" t="s">
        <v>155</v>
      </c>
      <c r="B13" s="86"/>
      <c r="C13" s="86"/>
      <c r="D13" s="86"/>
      <c r="E13" s="86"/>
      <c r="F13" s="86"/>
      <c r="G13" s="88">
        <v>191</v>
      </c>
      <c r="H13" s="88"/>
      <c r="I13" s="73">
        <v>26572159</v>
      </c>
      <c r="J13" s="36"/>
    </row>
    <row r="14" spans="1:10" ht="91.5" customHeight="1">
      <c r="A14" s="154" t="s">
        <v>14</v>
      </c>
      <c r="B14" s="154"/>
      <c r="C14" s="154"/>
      <c r="D14" s="154"/>
      <c r="E14" s="154"/>
      <c r="F14" s="154"/>
      <c r="G14" s="155" t="s">
        <v>102</v>
      </c>
      <c r="H14" s="155"/>
      <c r="I14" s="39" t="s">
        <v>99</v>
      </c>
      <c r="J14" s="38"/>
    </row>
    <row r="15" spans="1:10" ht="33" customHeight="1">
      <c r="A15" s="86" t="s">
        <v>203</v>
      </c>
      <c r="B15" s="86"/>
      <c r="C15" s="156" t="s">
        <v>204</v>
      </c>
      <c r="D15" s="156"/>
      <c r="E15" s="87" t="s">
        <v>165</v>
      </c>
      <c r="F15" s="87"/>
      <c r="G15" s="89" t="s">
        <v>205</v>
      </c>
      <c r="H15" s="89"/>
      <c r="I15" s="41">
        <v>22564000000</v>
      </c>
      <c r="J15" s="40"/>
    </row>
    <row r="16" spans="1:10" ht="74.25" customHeight="1">
      <c r="A16" s="155" t="s">
        <v>104</v>
      </c>
      <c r="B16" s="155"/>
      <c r="C16" s="155" t="s">
        <v>105</v>
      </c>
      <c r="D16" s="155"/>
      <c r="E16" s="155" t="s">
        <v>106</v>
      </c>
      <c r="F16" s="155"/>
      <c r="G16" s="155" t="s">
        <v>103</v>
      </c>
      <c r="H16" s="155"/>
      <c r="I16" s="39" t="s">
        <v>100</v>
      </c>
      <c r="J16" s="38"/>
    </row>
    <row r="17" spans="1:9" ht="3.75" customHeight="1">
      <c r="A17" s="9"/>
      <c r="B17" s="9"/>
      <c r="C17" s="9"/>
      <c r="D17" s="9"/>
      <c r="E17" s="9"/>
      <c r="F17" s="11"/>
      <c r="G17" s="11"/>
      <c r="H17" s="11"/>
      <c r="I17" s="11"/>
    </row>
    <row r="18" spans="1:9" ht="15.75">
      <c r="A18" s="92" t="s">
        <v>82</v>
      </c>
      <c r="B18" s="92"/>
      <c r="C18" s="92"/>
      <c r="D18" s="92"/>
      <c r="E18" s="92"/>
      <c r="F18" s="92"/>
      <c r="G18" s="92"/>
      <c r="H18" s="92"/>
      <c r="I18" s="92"/>
    </row>
    <row r="19" spans="1:9" ht="9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5.75">
      <c r="A20" s="92" t="s">
        <v>143</v>
      </c>
      <c r="B20" s="92"/>
      <c r="C20" s="92"/>
      <c r="D20" s="92"/>
      <c r="E20" s="92"/>
      <c r="F20" s="92"/>
      <c r="G20" s="92"/>
      <c r="H20" s="92"/>
      <c r="I20" s="92"/>
    </row>
    <row r="21" spans="1:9" ht="15.75">
      <c r="A21" s="2"/>
      <c r="I21" s="14" t="s">
        <v>12</v>
      </c>
    </row>
    <row r="22" spans="1:9" ht="30" customHeight="1">
      <c r="A22" s="157" t="s">
        <v>60</v>
      </c>
      <c r="B22" s="99" t="s">
        <v>3</v>
      </c>
      <c r="C22" s="114" t="s">
        <v>145</v>
      </c>
      <c r="D22" s="114" t="s">
        <v>113</v>
      </c>
      <c r="E22" s="99" t="s">
        <v>114</v>
      </c>
      <c r="F22" s="99"/>
      <c r="G22" s="99"/>
      <c r="H22" s="99"/>
      <c r="I22" s="99" t="s">
        <v>146</v>
      </c>
    </row>
    <row r="23" spans="1:9" ht="81.75" customHeight="1">
      <c r="A23" s="157"/>
      <c r="B23" s="99"/>
      <c r="C23" s="115"/>
      <c r="D23" s="115"/>
      <c r="E23" s="99" t="s">
        <v>64</v>
      </c>
      <c r="F23" s="99"/>
      <c r="G23" s="99" t="s">
        <v>86</v>
      </c>
      <c r="H23" s="99"/>
      <c r="I23" s="99"/>
    </row>
    <row r="24" spans="1:9" ht="15.75">
      <c r="A24" s="15">
        <v>1</v>
      </c>
      <c r="B24" s="15">
        <v>2</v>
      </c>
      <c r="C24" s="15">
        <v>3</v>
      </c>
      <c r="D24" s="15">
        <v>4</v>
      </c>
      <c r="E24" s="99">
        <v>5</v>
      </c>
      <c r="F24" s="99"/>
      <c r="G24" s="107">
        <v>6</v>
      </c>
      <c r="H24" s="107"/>
      <c r="I24" s="15">
        <v>7</v>
      </c>
    </row>
    <row r="25" spans="1:9" ht="63.75" customHeight="1">
      <c r="A25" s="15">
        <v>2240</v>
      </c>
      <c r="B25" s="23" t="s">
        <v>157</v>
      </c>
      <c r="C25" s="23"/>
      <c r="D25" s="68">
        <v>34137540</v>
      </c>
      <c r="E25" s="130">
        <v>87769221</v>
      </c>
      <c r="F25" s="130"/>
      <c r="G25" s="130">
        <v>9404779</v>
      </c>
      <c r="H25" s="130"/>
      <c r="I25" s="30" t="s">
        <v>171</v>
      </c>
    </row>
    <row r="26" spans="1:9" ht="15.75">
      <c r="A26" s="22"/>
      <c r="B26" s="31"/>
      <c r="C26" s="32"/>
      <c r="D26" s="32"/>
      <c r="E26" s="22"/>
      <c r="F26" s="22"/>
      <c r="G26" s="33"/>
      <c r="H26" s="33"/>
      <c r="I26" s="32"/>
    </row>
    <row r="27" spans="1:9" ht="15.75">
      <c r="A27" s="160" t="s">
        <v>97</v>
      </c>
      <c r="B27" s="160"/>
      <c r="C27" s="160"/>
      <c r="D27" s="160"/>
      <c r="E27" s="160"/>
      <c r="F27" s="160"/>
      <c r="G27" s="160"/>
      <c r="H27" s="160"/>
      <c r="I27" s="160"/>
    </row>
    <row r="29" spans="1:9" ht="95.25" customHeight="1">
      <c r="A29" s="15" t="s">
        <v>32</v>
      </c>
      <c r="B29" s="15" t="s">
        <v>3</v>
      </c>
      <c r="C29" s="15" t="s">
        <v>34</v>
      </c>
      <c r="D29" s="100" t="s">
        <v>35</v>
      </c>
      <c r="E29" s="100"/>
      <c r="F29" s="158" t="s">
        <v>147</v>
      </c>
      <c r="G29" s="158"/>
      <c r="H29" s="100" t="s">
        <v>148</v>
      </c>
      <c r="I29" s="100"/>
    </row>
    <row r="30" spans="1:9" ht="15.75">
      <c r="A30" s="15">
        <v>1</v>
      </c>
      <c r="B30" s="15">
        <v>2</v>
      </c>
      <c r="C30" s="15">
        <v>3</v>
      </c>
      <c r="D30" s="108">
        <v>4</v>
      </c>
      <c r="E30" s="108"/>
      <c r="F30" s="108">
        <v>5</v>
      </c>
      <c r="G30" s="108"/>
      <c r="H30" s="108">
        <v>6</v>
      </c>
      <c r="I30" s="108"/>
    </row>
    <row r="31" spans="1:9" ht="15">
      <c r="A31" s="150" t="s">
        <v>172</v>
      </c>
      <c r="B31" s="151"/>
      <c r="C31" s="151"/>
      <c r="D31" s="151"/>
      <c r="E31" s="151"/>
      <c r="F31" s="151"/>
      <c r="G31" s="151"/>
      <c r="H31" s="151"/>
      <c r="I31" s="151"/>
    </row>
    <row r="32" spans="1:9" ht="54" customHeight="1">
      <c r="A32" s="81">
        <v>1</v>
      </c>
      <c r="B32" s="30" t="s">
        <v>173</v>
      </c>
      <c r="C32" s="83" t="s">
        <v>158</v>
      </c>
      <c r="D32" s="152" t="s">
        <v>174</v>
      </c>
      <c r="E32" s="153"/>
      <c r="F32" s="105">
        <v>9767800</v>
      </c>
      <c r="G32" s="127"/>
      <c r="H32" s="105"/>
      <c r="I32" s="127"/>
    </row>
    <row r="33" spans="1:9" ht="51" customHeight="1">
      <c r="A33" s="81">
        <v>2</v>
      </c>
      <c r="B33" s="30" t="s">
        <v>175</v>
      </c>
      <c r="C33" s="82" t="s">
        <v>158</v>
      </c>
      <c r="D33" s="152" t="s">
        <v>174</v>
      </c>
      <c r="E33" s="153"/>
      <c r="F33" s="105">
        <v>88776596</v>
      </c>
      <c r="G33" s="127"/>
      <c r="H33" s="105"/>
      <c r="I33" s="127"/>
    </row>
    <row r="34" spans="1:9" ht="54.75" customHeight="1">
      <c r="A34" s="81"/>
      <c r="B34" s="30" t="s">
        <v>176</v>
      </c>
      <c r="C34" s="82" t="s">
        <v>158</v>
      </c>
      <c r="D34" s="152" t="s">
        <v>174</v>
      </c>
      <c r="E34" s="153"/>
      <c r="F34" s="105">
        <v>37719009</v>
      </c>
      <c r="G34" s="127"/>
      <c r="H34" s="105"/>
      <c r="I34" s="127"/>
    </row>
    <row r="35" spans="1:9" ht="52.5" customHeight="1">
      <c r="A35" s="81"/>
      <c r="B35" s="30" t="s">
        <v>177</v>
      </c>
      <c r="C35" s="82" t="s">
        <v>158</v>
      </c>
      <c r="D35" s="152" t="s">
        <v>174</v>
      </c>
      <c r="E35" s="153"/>
      <c r="F35" s="105">
        <v>51057587</v>
      </c>
      <c r="G35" s="127"/>
      <c r="H35" s="105"/>
      <c r="I35" s="127"/>
    </row>
    <row r="36" spans="1:9" s="3" customFormat="1" ht="21.75" customHeight="1">
      <c r="A36" s="80"/>
      <c r="B36" s="71" t="s">
        <v>37</v>
      </c>
      <c r="C36" s="80"/>
      <c r="D36" s="108"/>
      <c r="E36" s="108"/>
      <c r="F36" s="108"/>
      <c r="G36" s="108"/>
      <c r="H36" s="108"/>
      <c r="I36" s="108"/>
    </row>
    <row r="37" spans="1:9" s="3" customFormat="1" ht="39" customHeight="1">
      <c r="A37" s="80">
        <v>1</v>
      </c>
      <c r="B37" s="30" t="s">
        <v>215</v>
      </c>
      <c r="C37" s="80" t="s">
        <v>159</v>
      </c>
      <c r="D37" s="117" t="s">
        <v>179</v>
      </c>
      <c r="E37" s="118"/>
      <c r="F37" s="108">
        <v>10</v>
      </c>
      <c r="G37" s="108"/>
      <c r="H37" s="108"/>
      <c r="I37" s="108"/>
    </row>
    <row r="38" spans="1:9" s="3" customFormat="1" ht="36.75" customHeight="1">
      <c r="A38" s="80"/>
      <c r="B38" s="30" t="s">
        <v>176</v>
      </c>
      <c r="C38" s="80" t="s">
        <v>159</v>
      </c>
      <c r="D38" s="146"/>
      <c r="E38" s="147"/>
      <c r="F38" s="123">
        <v>5</v>
      </c>
      <c r="G38" s="145"/>
      <c r="H38" s="123"/>
      <c r="I38" s="145"/>
    </row>
    <row r="39" spans="1:9" s="3" customFormat="1" ht="23.25" customHeight="1">
      <c r="A39" s="80"/>
      <c r="B39" s="30" t="s">
        <v>177</v>
      </c>
      <c r="C39" s="80" t="s">
        <v>159</v>
      </c>
      <c r="D39" s="148"/>
      <c r="E39" s="149"/>
      <c r="F39" s="123">
        <v>5</v>
      </c>
      <c r="G39" s="145"/>
      <c r="H39" s="123"/>
      <c r="I39" s="145"/>
    </row>
    <row r="40" spans="1:9" s="3" customFormat="1" ht="23.25" customHeight="1">
      <c r="A40" s="80"/>
      <c r="B40" s="71" t="s">
        <v>38</v>
      </c>
      <c r="C40" s="80"/>
      <c r="D40" s="108"/>
      <c r="E40" s="108"/>
      <c r="F40" s="108"/>
      <c r="G40" s="108"/>
      <c r="H40" s="108"/>
      <c r="I40" s="108"/>
    </row>
    <row r="41" spans="1:9" s="3" customFormat="1" ht="68.25" customHeight="1">
      <c r="A41" s="80">
        <v>1</v>
      </c>
      <c r="B41" s="30" t="s">
        <v>180</v>
      </c>
      <c r="C41" s="80" t="s">
        <v>181</v>
      </c>
      <c r="D41" s="108" t="s">
        <v>182</v>
      </c>
      <c r="E41" s="108"/>
      <c r="F41" s="123">
        <v>29.9</v>
      </c>
      <c r="G41" s="124"/>
      <c r="H41" s="108"/>
      <c r="I41" s="108"/>
    </row>
    <row r="42" spans="1:9" s="3" customFormat="1" ht="32.25" customHeight="1">
      <c r="A42" s="80">
        <v>2</v>
      </c>
      <c r="B42" s="30" t="s">
        <v>183</v>
      </c>
      <c r="C42" s="80" t="s">
        <v>196</v>
      </c>
      <c r="D42" s="123" t="s">
        <v>182</v>
      </c>
      <c r="E42" s="145"/>
      <c r="F42" s="105">
        <v>7543802</v>
      </c>
      <c r="G42" s="127"/>
      <c r="H42" s="105"/>
      <c r="I42" s="145"/>
    </row>
    <row r="43" spans="1:9" s="3" customFormat="1" ht="34.5" customHeight="1">
      <c r="A43" s="80">
        <v>3</v>
      </c>
      <c r="B43" s="30" t="s">
        <v>184</v>
      </c>
      <c r="C43" s="80" t="s">
        <v>196</v>
      </c>
      <c r="D43" s="123" t="s">
        <v>182</v>
      </c>
      <c r="E43" s="145"/>
      <c r="F43" s="105">
        <v>10211518</v>
      </c>
      <c r="G43" s="127"/>
      <c r="H43" s="105"/>
      <c r="I43" s="145"/>
    </row>
    <row r="44" spans="1:9" s="3" customFormat="1" ht="19.5" customHeight="1">
      <c r="A44" s="80"/>
      <c r="B44" s="71" t="s">
        <v>39</v>
      </c>
      <c r="C44" s="80"/>
      <c r="D44" s="108"/>
      <c r="E44" s="108"/>
      <c r="F44" s="108"/>
      <c r="G44" s="108"/>
      <c r="H44" s="108"/>
      <c r="I44" s="108"/>
    </row>
    <row r="45" spans="1:9" s="3" customFormat="1" ht="73.5" customHeight="1">
      <c r="A45" s="80">
        <v>1</v>
      </c>
      <c r="B45" s="30" t="s">
        <v>214</v>
      </c>
      <c r="C45" s="80" t="s">
        <v>181</v>
      </c>
      <c r="D45" s="108" t="s">
        <v>182</v>
      </c>
      <c r="E45" s="108"/>
      <c r="F45" s="108">
        <v>25.2</v>
      </c>
      <c r="G45" s="108"/>
      <c r="H45" s="108"/>
      <c r="I45" s="108"/>
    </row>
    <row r="46" spans="1:9" ht="15" customHeight="1">
      <c r="A46" s="110" t="s">
        <v>216</v>
      </c>
      <c r="B46" s="111"/>
      <c r="C46" s="111"/>
      <c r="D46" s="111"/>
      <c r="E46" s="111"/>
      <c r="F46" s="111"/>
      <c r="G46" s="111"/>
      <c r="H46" s="111"/>
      <c r="I46" s="161"/>
    </row>
    <row r="47" spans="1:9" s="3" customFormat="1" ht="15.75">
      <c r="A47" s="66"/>
      <c r="B47" s="71" t="s">
        <v>36</v>
      </c>
      <c r="C47" s="66"/>
      <c r="D47" s="108"/>
      <c r="E47" s="108"/>
      <c r="F47" s="108"/>
      <c r="G47" s="108"/>
      <c r="H47" s="108"/>
      <c r="I47" s="108"/>
    </row>
    <row r="48" spans="1:11" s="3" customFormat="1" ht="49.5" customHeight="1">
      <c r="A48" s="66">
        <v>1</v>
      </c>
      <c r="B48" s="30" t="s">
        <v>195</v>
      </c>
      <c r="C48" s="66" t="s">
        <v>196</v>
      </c>
      <c r="D48" s="100" t="s">
        <v>197</v>
      </c>
      <c r="E48" s="100"/>
      <c r="F48" s="130">
        <v>87769221</v>
      </c>
      <c r="G48" s="130"/>
      <c r="H48" s="97">
        <v>97174000</v>
      </c>
      <c r="I48" s="97"/>
      <c r="K48" s="78"/>
    </row>
    <row r="49" spans="1:11" s="3" customFormat="1" ht="49.5" customHeight="1">
      <c r="A49" s="66">
        <v>2</v>
      </c>
      <c r="B49" s="30" t="s">
        <v>198</v>
      </c>
      <c r="C49" s="66" t="s">
        <v>196</v>
      </c>
      <c r="D49" s="100" t="s">
        <v>197</v>
      </c>
      <c r="E49" s="100"/>
      <c r="F49" s="97">
        <v>184520762</v>
      </c>
      <c r="G49" s="97"/>
      <c r="H49" s="97"/>
      <c r="I49" s="97"/>
      <c r="K49" s="78"/>
    </row>
    <row r="50" spans="1:9" s="3" customFormat="1" ht="13.5" customHeight="1">
      <c r="A50" s="66"/>
      <c r="B50" s="71" t="s">
        <v>37</v>
      </c>
      <c r="C50" s="66"/>
      <c r="D50" s="108"/>
      <c r="E50" s="108"/>
      <c r="F50" s="108"/>
      <c r="G50" s="108"/>
      <c r="H50" s="108"/>
      <c r="I50" s="108"/>
    </row>
    <row r="51" spans="1:9" s="3" customFormat="1" ht="45" customHeight="1">
      <c r="A51" s="66">
        <v>1</v>
      </c>
      <c r="B51" s="30" t="s">
        <v>200</v>
      </c>
      <c r="C51" s="66" t="s">
        <v>201</v>
      </c>
      <c r="D51" s="100" t="s">
        <v>199</v>
      </c>
      <c r="E51" s="100"/>
      <c r="F51" s="97">
        <v>4210880</v>
      </c>
      <c r="G51" s="97"/>
      <c r="H51" s="97"/>
      <c r="I51" s="97"/>
    </row>
    <row r="52" spans="1:9" s="3" customFormat="1" ht="15" customHeight="1">
      <c r="A52" s="66"/>
      <c r="B52" s="71" t="s">
        <v>38</v>
      </c>
      <c r="C52" s="66"/>
      <c r="D52" s="108"/>
      <c r="E52" s="108"/>
      <c r="F52" s="108"/>
      <c r="G52" s="108"/>
      <c r="H52" s="108"/>
      <c r="I52" s="108"/>
    </row>
    <row r="53" spans="1:9" s="3" customFormat="1" ht="50.25" customHeight="1">
      <c r="A53" s="66">
        <v>1</v>
      </c>
      <c r="B53" s="30" t="s">
        <v>202</v>
      </c>
      <c r="C53" s="66" t="s">
        <v>196</v>
      </c>
      <c r="D53" s="100" t="s">
        <v>210</v>
      </c>
      <c r="E53" s="100"/>
      <c r="F53" s="123">
        <v>43.82</v>
      </c>
      <c r="G53" s="124"/>
      <c r="H53" s="123"/>
      <c r="I53" s="124"/>
    </row>
    <row r="54" spans="1:9" ht="15.75">
      <c r="A54" s="15"/>
      <c r="B54" s="30"/>
      <c r="C54" s="15"/>
      <c r="D54" s="108"/>
      <c r="E54" s="108"/>
      <c r="F54" s="108"/>
      <c r="G54" s="108"/>
      <c r="H54" s="108"/>
      <c r="I54" s="108"/>
    </row>
    <row r="56" spans="1:9" ht="37.5" customHeight="1">
      <c r="A56" s="142" t="s">
        <v>149</v>
      </c>
      <c r="B56" s="142"/>
      <c r="C56" s="142"/>
      <c r="D56" s="142"/>
      <c r="E56" s="142"/>
      <c r="F56" s="142"/>
      <c r="G56" s="142"/>
      <c r="H56" s="142"/>
      <c r="I56" s="142"/>
    </row>
    <row r="57" spans="1:9" ht="25.5" customHeight="1">
      <c r="A57" s="159" t="s">
        <v>83</v>
      </c>
      <c r="B57" s="159"/>
      <c r="C57" s="159"/>
      <c r="D57" s="159"/>
      <c r="E57" s="159"/>
      <c r="F57" s="159"/>
      <c r="G57" s="159"/>
      <c r="H57" s="159"/>
      <c r="I57" s="159"/>
    </row>
    <row r="59" spans="1:9" ht="15.75">
      <c r="A59" s="15" t="s">
        <v>11</v>
      </c>
      <c r="B59" s="15"/>
      <c r="C59" s="15"/>
      <c r="D59" s="15"/>
      <c r="E59" s="99"/>
      <c r="F59" s="99"/>
      <c r="G59" s="98">
        <v>87769221</v>
      </c>
      <c r="H59" s="98"/>
      <c r="I59" s="68">
        <v>9404779</v>
      </c>
    </row>
    <row r="61" spans="1:9" ht="15.75">
      <c r="A61" s="160" t="s">
        <v>144</v>
      </c>
      <c r="B61" s="160"/>
      <c r="C61" s="160"/>
      <c r="D61" s="160"/>
      <c r="E61" s="160"/>
      <c r="F61" s="160"/>
      <c r="G61" s="160"/>
      <c r="H61" s="160"/>
      <c r="I61" s="160"/>
    </row>
    <row r="62" ht="15.75">
      <c r="I62" s="14" t="s">
        <v>12</v>
      </c>
    </row>
    <row r="63" spans="1:9" ht="15.75" customHeight="1">
      <c r="A63" s="99" t="s">
        <v>60</v>
      </c>
      <c r="B63" s="99" t="s">
        <v>3</v>
      </c>
      <c r="C63" s="99" t="s">
        <v>107</v>
      </c>
      <c r="D63" s="99"/>
      <c r="E63" s="99" t="s">
        <v>115</v>
      </c>
      <c r="F63" s="99"/>
      <c r="G63" s="99"/>
      <c r="H63" s="99"/>
      <c r="I63" s="99" t="s">
        <v>150</v>
      </c>
    </row>
    <row r="64" spans="1:9" ht="120" customHeight="1">
      <c r="A64" s="99"/>
      <c r="B64" s="99"/>
      <c r="C64" s="15" t="s">
        <v>84</v>
      </c>
      <c r="D64" s="15" t="s">
        <v>85</v>
      </c>
      <c r="E64" s="99" t="s">
        <v>84</v>
      </c>
      <c r="F64" s="99"/>
      <c r="G64" s="99" t="s">
        <v>86</v>
      </c>
      <c r="H64" s="99"/>
      <c r="I64" s="99"/>
    </row>
    <row r="65" spans="1:9" ht="15.75">
      <c r="A65" s="15">
        <v>1</v>
      </c>
      <c r="B65" s="15">
        <v>2</v>
      </c>
      <c r="C65" s="15">
        <v>3</v>
      </c>
      <c r="D65" s="15">
        <v>4</v>
      </c>
      <c r="E65" s="99">
        <v>5</v>
      </c>
      <c r="F65" s="99"/>
      <c r="G65" s="107">
        <v>6</v>
      </c>
      <c r="H65" s="107"/>
      <c r="I65" s="15">
        <v>7</v>
      </c>
    </row>
    <row r="66" spans="1:9" ht="15.75">
      <c r="A66" s="15"/>
      <c r="B66" s="23"/>
      <c r="C66" s="23"/>
      <c r="D66" s="23"/>
      <c r="E66" s="99"/>
      <c r="F66" s="99"/>
      <c r="G66" s="107"/>
      <c r="H66" s="107"/>
      <c r="I66" s="23"/>
    </row>
    <row r="67" spans="1:9" ht="15.75">
      <c r="A67" s="15"/>
      <c r="B67" s="29"/>
      <c r="C67" s="23"/>
      <c r="D67" s="23"/>
      <c r="E67" s="99"/>
      <c r="F67" s="99"/>
      <c r="G67" s="107"/>
      <c r="H67" s="107"/>
      <c r="I67" s="23"/>
    </row>
    <row r="69" spans="1:9" ht="15.75">
      <c r="A69" s="160" t="s">
        <v>98</v>
      </c>
      <c r="B69" s="160"/>
      <c r="C69" s="160"/>
      <c r="D69" s="160"/>
      <c r="E69" s="160"/>
      <c r="F69" s="160"/>
      <c r="G69" s="160"/>
      <c r="H69" s="160"/>
      <c r="I69" s="160"/>
    </row>
    <row r="71" spans="1:9" ht="126">
      <c r="A71" s="15" t="s">
        <v>32</v>
      </c>
      <c r="B71" s="15" t="s">
        <v>3</v>
      </c>
      <c r="C71" s="15" t="s">
        <v>34</v>
      </c>
      <c r="D71" s="100" t="s">
        <v>35</v>
      </c>
      <c r="E71" s="100"/>
      <c r="F71" s="15" t="s">
        <v>110</v>
      </c>
      <c r="G71" s="15" t="s">
        <v>111</v>
      </c>
      <c r="H71" s="15" t="s">
        <v>151</v>
      </c>
      <c r="I71" s="15" t="s">
        <v>152</v>
      </c>
    </row>
    <row r="72" spans="1:9" ht="15.75">
      <c r="A72" s="15">
        <v>1</v>
      </c>
      <c r="B72" s="15">
        <v>2</v>
      </c>
      <c r="C72" s="15">
        <v>3</v>
      </c>
      <c r="D72" s="108">
        <v>4</v>
      </c>
      <c r="E72" s="108"/>
      <c r="F72" s="15">
        <v>5</v>
      </c>
      <c r="G72" s="15">
        <v>6</v>
      </c>
      <c r="H72" s="15">
        <v>7</v>
      </c>
      <c r="I72" s="15">
        <v>8</v>
      </c>
    </row>
    <row r="73" spans="1:9" ht="15.75">
      <c r="A73" s="15"/>
      <c r="B73" s="30" t="s">
        <v>36</v>
      </c>
      <c r="C73" s="15"/>
      <c r="D73" s="108"/>
      <c r="E73" s="108"/>
      <c r="F73" s="15"/>
      <c r="G73" s="15"/>
      <c r="H73" s="15"/>
      <c r="I73" s="15"/>
    </row>
    <row r="74" spans="1:9" ht="15.75">
      <c r="A74" s="15"/>
      <c r="B74" s="30"/>
      <c r="C74" s="15"/>
      <c r="D74" s="108"/>
      <c r="E74" s="108"/>
      <c r="F74" s="15"/>
      <c r="G74" s="15"/>
      <c r="H74" s="15"/>
      <c r="I74" s="15"/>
    </row>
    <row r="75" spans="1:9" ht="15.75">
      <c r="A75" s="15"/>
      <c r="B75" s="30" t="s">
        <v>37</v>
      </c>
      <c r="C75" s="15"/>
      <c r="D75" s="108"/>
      <c r="E75" s="108"/>
      <c r="F75" s="15"/>
      <c r="G75" s="15"/>
      <c r="H75" s="15"/>
      <c r="I75" s="15"/>
    </row>
    <row r="76" spans="1:9" ht="15.75">
      <c r="A76" s="15"/>
      <c r="B76" s="30"/>
      <c r="C76" s="15"/>
      <c r="D76" s="108"/>
      <c r="E76" s="108"/>
      <c r="F76" s="15"/>
      <c r="G76" s="15"/>
      <c r="H76" s="15"/>
      <c r="I76" s="15"/>
    </row>
    <row r="77" spans="1:9" ht="15.75">
      <c r="A77" s="15"/>
      <c r="B77" s="30" t="s">
        <v>38</v>
      </c>
      <c r="C77" s="15"/>
      <c r="D77" s="108"/>
      <c r="E77" s="108"/>
      <c r="F77" s="15"/>
      <c r="G77" s="15"/>
      <c r="H77" s="15"/>
      <c r="I77" s="15"/>
    </row>
    <row r="78" spans="1:9" ht="15.75">
      <c r="A78" s="15"/>
      <c r="B78" s="30"/>
      <c r="C78" s="15"/>
      <c r="D78" s="108"/>
      <c r="E78" s="108"/>
      <c r="F78" s="15"/>
      <c r="G78" s="15"/>
      <c r="H78" s="15"/>
      <c r="I78" s="15"/>
    </row>
    <row r="79" spans="1:9" ht="15.75">
      <c r="A79" s="15"/>
      <c r="B79" s="30" t="s">
        <v>39</v>
      </c>
      <c r="C79" s="15"/>
      <c r="D79" s="108"/>
      <c r="E79" s="108"/>
      <c r="F79" s="15"/>
      <c r="G79" s="15"/>
      <c r="H79" s="15"/>
      <c r="I79" s="15"/>
    </row>
    <row r="80" spans="1:9" ht="15.75">
      <c r="A80" s="15"/>
      <c r="B80" s="30"/>
      <c r="C80" s="15"/>
      <c r="D80" s="108"/>
      <c r="E80" s="108"/>
      <c r="F80" s="15"/>
      <c r="G80" s="15"/>
      <c r="H80" s="15"/>
      <c r="I80" s="15"/>
    </row>
    <row r="82" spans="1:9" ht="42" customHeight="1">
      <c r="A82" s="133" t="s">
        <v>153</v>
      </c>
      <c r="B82" s="133"/>
      <c r="C82" s="133"/>
      <c r="D82" s="133"/>
      <c r="E82" s="133"/>
      <c r="F82" s="133"/>
      <c r="G82" s="133"/>
      <c r="H82" s="133"/>
      <c r="I82" s="133"/>
    </row>
    <row r="83" spans="1:9" ht="15">
      <c r="A83" s="159" t="s">
        <v>83</v>
      </c>
      <c r="B83" s="159"/>
      <c r="C83" s="159"/>
      <c r="D83" s="159"/>
      <c r="E83" s="159"/>
      <c r="F83" s="159"/>
      <c r="G83" s="159"/>
      <c r="H83" s="159"/>
      <c r="I83" s="159"/>
    </row>
    <row r="85" spans="1:9" ht="15.75">
      <c r="A85" s="15" t="s">
        <v>11</v>
      </c>
      <c r="B85" s="15"/>
      <c r="C85" s="15"/>
      <c r="D85" s="15"/>
      <c r="E85" s="99"/>
      <c r="F85" s="99"/>
      <c r="G85" s="144"/>
      <c r="H85" s="144"/>
      <c r="I85" s="15"/>
    </row>
    <row r="89" spans="1:9" ht="15.75" customHeight="1">
      <c r="A89" s="133" t="s">
        <v>162</v>
      </c>
      <c r="B89" s="133"/>
      <c r="C89" s="135" t="s">
        <v>7</v>
      </c>
      <c r="D89" s="135"/>
      <c r="E89" s="135"/>
      <c r="F89" s="3"/>
      <c r="G89" s="3"/>
      <c r="H89" s="134" t="s">
        <v>160</v>
      </c>
      <c r="I89" s="134"/>
    </row>
    <row r="90" spans="1:9" ht="15.75" customHeight="1">
      <c r="A90" s="4"/>
      <c r="C90" s="85" t="s">
        <v>4</v>
      </c>
      <c r="D90" s="85"/>
      <c r="E90" s="85"/>
      <c r="F90" s="3"/>
      <c r="G90" s="3"/>
      <c r="H90" s="85" t="s">
        <v>5</v>
      </c>
      <c r="I90" s="85"/>
    </row>
    <row r="91" spans="1:9" ht="15.75" customHeight="1">
      <c r="A91" s="142" t="s">
        <v>6</v>
      </c>
      <c r="B91" s="142"/>
      <c r="C91" s="135" t="s">
        <v>7</v>
      </c>
      <c r="D91" s="135"/>
      <c r="E91" s="135"/>
      <c r="F91" s="12"/>
      <c r="G91" s="12"/>
      <c r="H91" s="134" t="s">
        <v>161</v>
      </c>
      <c r="I91" s="134"/>
    </row>
    <row r="92" spans="1:9" ht="15.75" customHeight="1">
      <c r="A92" s="4"/>
      <c r="B92" s="65"/>
      <c r="C92" s="85" t="s">
        <v>4</v>
      </c>
      <c r="D92" s="85"/>
      <c r="E92" s="85"/>
      <c r="F92" s="3"/>
      <c r="G92" s="3"/>
      <c r="H92" s="85" t="s">
        <v>5</v>
      </c>
      <c r="I92" s="85"/>
    </row>
  </sheetData>
  <sheetProtection/>
  <mergeCells count="152">
    <mergeCell ref="C92:E92"/>
    <mergeCell ref="H92:I92"/>
    <mergeCell ref="A89:B89"/>
    <mergeCell ref="C89:E89"/>
    <mergeCell ref="H89:I89"/>
    <mergeCell ref="C90:E90"/>
    <mergeCell ref="H90:I90"/>
    <mergeCell ref="A91:B91"/>
    <mergeCell ref="C91:E91"/>
    <mergeCell ref="H91:I91"/>
    <mergeCell ref="D78:E78"/>
    <mergeCell ref="D79:E79"/>
    <mergeCell ref="D80:E80"/>
    <mergeCell ref="A82:I82"/>
    <mergeCell ref="A83:I83"/>
    <mergeCell ref="E85:F85"/>
    <mergeCell ref="G85:H85"/>
    <mergeCell ref="D72:E72"/>
    <mergeCell ref="D73:E73"/>
    <mergeCell ref="D74:E74"/>
    <mergeCell ref="D75:E75"/>
    <mergeCell ref="D76:E76"/>
    <mergeCell ref="D77:E77"/>
    <mergeCell ref="E67:F67"/>
    <mergeCell ref="G67:H67"/>
    <mergeCell ref="C63:D63"/>
    <mergeCell ref="A69:I69"/>
    <mergeCell ref="D71:E71"/>
    <mergeCell ref="E64:F64"/>
    <mergeCell ref="G64:H64"/>
    <mergeCell ref="E65:F65"/>
    <mergeCell ref="G65:H65"/>
    <mergeCell ref="E66:F66"/>
    <mergeCell ref="G66:H66"/>
    <mergeCell ref="E59:F59"/>
    <mergeCell ref="G59:H59"/>
    <mergeCell ref="A61:I61"/>
    <mergeCell ref="A27:I27"/>
    <mergeCell ref="A63:A64"/>
    <mergeCell ref="B63:B64"/>
    <mergeCell ref="E63:H63"/>
    <mergeCell ref="I63:I64"/>
    <mergeCell ref="H51:I51"/>
    <mergeCell ref="A57:I57"/>
    <mergeCell ref="F50:G50"/>
    <mergeCell ref="F51:G51"/>
    <mergeCell ref="F52:G52"/>
    <mergeCell ref="F53:G53"/>
    <mergeCell ref="F54:G54"/>
    <mergeCell ref="D52:E52"/>
    <mergeCell ref="D50:E50"/>
    <mergeCell ref="H52:I52"/>
    <mergeCell ref="D54:E54"/>
    <mergeCell ref="A56:I56"/>
    <mergeCell ref="F47:G47"/>
    <mergeCell ref="F48:G48"/>
    <mergeCell ref="F49:G49"/>
    <mergeCell ref="D47:E47"/>
    <mergeCell ref="D48:E48"/>
    <mergeCell ref="D49:E49"/>
    <mergeCell ref="G25:H25"/>
    <mergeCell ref="F29:G29"/>
    <mergeCell ref="H29:I29"/>
    <mergeCell ref="F30:G30"/>
    <mergeCell ref="H53:I53"/>
    <mergeCell ref="H54:I54"/>
    <mergeCell ref="A46:I46"/>
    <mergeCell ref="C22:C23"/>
    <mergeCell ref="D22:D23"/>
    <mergeCell ref="D53:E53"/>
    <mergeCell ref="H47:I47"/>
    <mergeCell ref="H48:I48"/>
    <mergeCell ref="H49:I49"/>
    <mergeCell ref="H50:I50"/>
    <mergeCell ref="D29:E29"/>
    <mergeCell ref="D30:E30"/>
    <mergeCell ref="H30:I30"/>
    <mergeCell ref="A22:A23"/>
    <mergeCell ref="B22:B23"/>
    <mergeCell ref="D51:E51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A31:I31"/>
    <mergeCell ref="D32:E32"/>
    <mergeCell ref="D33:E33"/>
    <mergeCell ref="D34:E34"/>
    <mergeCell ref="D35:E35"/>
    <mergeCell ref="F32:G32"/>
    <mergeCell ref="F33:G33"/>
    <mergeCell ref="F34:G34"/>
    <mergeCell ref="F35:G35"/>
    <mergeCell ref="H32:I32"/>
    <mergeCell ref="H33:I33"/>
    <mergeCell ref="H34:I34"/>
    <mergeCell ref="H35:I35"/>
    <mergeCell ref="D36:E36"/>
    <mergeCell ref="F36:G36"/>
    <mergeCell ref="H36:I36"/>
    <mergeCell ref="H37:I37"/>
    <mergeCell ref="F38:G38"/>
    <mergeCell ref="H38:I38"/>
    <mergeCell ref="F39:G39"/>
    <mergeCell ref="H39:I39"/>
    <mergeCell ref="D40:E40"/>
    <mergeCell ref="F40:G40"/>
    <mergeCell ref="H40:I40"/>
    <mergeCell ref="D37:E39"/>
    <mergeCell ref="F37:G37"/>
    <mergeCell ref="D43:E43"/>
    <mergeCell ref="F43:G43"/>
    <mergeCell ref="H43:I43"/>
    <mergeCell ref="D41:E41"/>
    <mergeCell ref="F41:G41"/>
    <mergeCell ref="H41:I41"/>
    <mergeCell ref="D42:E42"/>
    <mergeCell ref="F42:G42"/>
    <mergeCell ref="H42:I42"/>
    <mergeCell ref="D44:E44"/>
    <mergeCell ref="F44:G44"/>
    <mergeCell ref="H44:I44"/>
    <mergeCell ref="D45:E45"/>
    <mergeCell ref="F45:G45"/>
    <mergeCell ref="H45:I45"/>
  </mergeCells>
  <printOptions/>
  <pageMargins left="0.7086614173228347" right="0.31496062992125984" top="0.6692913385826772" bottom="0.4330708661417323" header="0.31496062992125984" footer="0.31496062992125984"/>
  <pageSetup horizontalDpi="600" verticalDpi="600" orientation="landscape" paperSize="9" scale="76" r:id="rId1"/>
  <rowBreaks count="2" manualBreakCount="2">
    <brk id="25" max="8" man="1"/>
    <brk id="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6"/>
  <sheetViews>
    <sheetView view="pageBreakPreview" zoomScaleSheetLayoutView="100" zoomScalePageLayoutView="0" workbookViewId="0" topLeftCell="A4">
      <selection activeCell="N27" sqref="N27"/>
    </sheetView>
  </sheetViews>
  <sheetFormatPr defaultColWidth="9.140625" defaultRowHeight="15"/>
  <cols>
    <col min="1" max="1" width="9.8515625" style="0" customWidth="1"/>
    <col min="2" max="2" width="26.57421875" style="0" customWidth="1"/>
    <col min="3" max="3" width="14.7109375" style="0" customWidth="1"/>
    <col min="4" max="4" width="14.57421875" style="0" customWidth="1"/>
    <col min="5" max="5" width="13.57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3.42187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3.57421875" style="0" customWidth="1"/>
    <col min="14" max="14" width="13.28125" style="0" customWidth="1"/>
  </cols>
  <sheetData>
    <row r="1" spans="1:13" ht="15.7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0.5" customHeight="1"/>
    <row r="3" spans="1:13" ht="15.75">
      <c r="A3" s="92" t="s">
        <v>118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ht="15.75">
      <c r="N4" s="42" t="s">
        <v>12</v>
      </c>
    </row>
    <row r="5" spans="1:14" ht="15.75" customHeight="1">
      <c r="A5" s="99" t="s">
        <v>15</v>
      </c>
      <c r="B5" s="99" t="s">
        <v>3</v>
      </c>
      <c r="C5" s="99" t="s">
        <v>112</v>
      </c>
      <c r="D5" s="99"/>
      <c r="E5" s="99"/>
      <c r="F5" s="99"/>
      <c r="G5" s="99" t="s">
        <v>113</v>
      </c>
      <c r="H5" s="99"/>
      <c r="I5" s="99"/>
      <c r="J5" s="99"/>
      <c r="K5" s="99" t="s">
        <v>114</v>
      </c>
      <c r="L5" s="99"/>
      <c r="M5" s="99"/>
      <c r="N5" s="99"/>
    </row>
    <row r="6" spans="1:14" ht="54.75" customHeight="1">
      <c r="A6" s="99"/>
      <c r="B6" s="99"/>
      <c r="C6" s="15" t="s">
        <v>16</v>
      </c>
      <c r="D6" s="15" t="s">
        <v>17</v>
      </c>
      <c r="E6" s="15" t="s">
        <v>18</v>
      </c>
      <c r="F6" s="17" t="s">
        <v>25</v>
      </c>
      <c r="G6" s="15" t="s">
        <v>16</v>
      </c>
      <c r="H6" s="15" t="s">
        <v>17</v>
      </c>
      <c r="I6" s="15" t="s">
        <v>18</v>
      </c>
      <c r="J6" s="15" t="s">
        <v>24</v>
      </c>
      <c r="K6" s="15" t="s">
        <v>16</v>
      </c>
      <c r="L6" s="15" t="s">
        <v>17</v>
      </c>
      <c r="M6" s="15" t="s">
        <v>18</v>
      </c>
      <c r="N6" s="15" t="s">
        <v>27</v>
      </c>
    </row>
    <row r="7" spans="1:14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31.5" customHeight="1">
      <c r="A8" s="15"/>
      <c r="B8" s="16" t="s">
        <v>19</v>
      </c>
      <c r="C8" s="47">
        <v>71175907</v>
      </c>
      <c r="D8" s="47" t="s">
        <v>20</v>
      </c>
      <c r="E8" s="47" t="s">
        <v>20</v>
      </c>
      <c r="F8" s="47">
        <f>SUM(C8)</f>
        <v>71175907</v>
      </c>
      <c r="G8" s="47">
        <v>88642613</v>
      </c>
      <c r="H8" s="47" t="s">
        <v>20</v>
      </c>
      <c r="I8" s="47" t="s">
        <v>20</v>
      </c>
      <c r="J8" s="47">
        <f>SUM(G8)</f>
        <v>88642613</v>
      </c>
      <c r="K8" s="47">
        <v>97537021</v>
      </c>
      <c r="L8" s="47" t="s">
        <v>20</v>
      </c>
      <c r="M8" s="47" t="s">
        <v>20</v>
      </c>
      <c r="N8" s="47">
        <f>SUM(K8)</f>
        <v>97537021</v>
      </c>
    </row>
    <row r="9" spans="1:14" ht="49.5" customHeight="1">
      <c r="A9" s="15"/>
      <c r="B9" s="16" t="s">
        <v>156</v>
      </c>
      <c r="C9" s="47" t="s">
        <v>20</v>
      </c>
      <c r="D9" s="47"/>
      <c r="E9" s="47"/>
      <c r="F9" s="47"/>
      <c r="G9" s="47" t="s">
        <v>20</v>
      </c>
      <c r="H9" s="47"/>
      <c r="I9" s="47"/>
      <c r="J9" s="47"/>
      <c r="K9" s="47" t="s">
        <v>20</v>
      </c>
      <c r="L9" s="47"/>
      <c r="M9" s="47"/>
      <c r="N9" s="47"/>
    </row>
    <row r="10" spans="1:14" ht="61.5" customHeight="1">
      <c r="A10" s="43"/>
      <c r="B10" s="16" t="s">
        <v>22</v>
      </c>
      <c r="C10" s="47" t="s">
        <v>20</v>
      </c>
      <c r="D10" s="47"/>
      <c r="E10" s="47"/>
      <c r="F10" s="47"/>
      <c r="G10" s="47" t="s">
        <v>20</v>
      </c>
      <c r="H10" s="47"/>
      <c r="I10" s="47"/>
      <c r="J10" s="47"/>
      <c r="K10" s="47" t="s">
        <v>20</v>
      </c>
      <c r="L10" s="47"/>
      <c r="M10" s="47"/>
      <c r="N10" s="47"/>
    </row>
    <row r="11" spans="1:14" ht="62.25" customHeight="1">
      <c r="A11" s="15"/>
      <c r="B11" s="16" t="s">
        <v>23</v>
      </c>
      <c r="C11" s="47" t="s">
        <v>20</v>
      </c>
      <c r="D11" s="47"/>
      <c r="E11" s="47"/>
      <c r="F11" s="47"/>
      <c r="G11" s="47" t="s">
        <v>20</v>
      </c>
      <c r="H11" s="47"/>
      <c r="I11" s="47"/>
      <c r="J11" s="47"/>
      <c r="K11" s="47" t="s">
        <v>20</v>
      </c>
      <c r="L11" s="47"/>
      <c r="M11" s="47"/>
      <c r="N11" s="47"/>
    </row>
    <row r="12" spans="1:14" ht="31.5">
      <c r="A12" s="15"/>
      <c r="B12" s="16" t="s">
        <v>21</v>
      </c>
      <c r="C12" s="47" t="s">
        <v>20</v>
      </c>
      <c r="D12" s="47"/>
      <c r="E12" s="47"/>
      <c r="F12" s="47"/>
      <c r="G12" s="47" t="s">
        <v>20</v>
      </c>
      <c r="H12" s="47"/>
      <c r="I12" s="47"/>
      <c r="J12" s="47"/>
      <c r="K12" s="47" t="s">
        <v>20</v>
      </c>
      <c r="L12" s="47"/>
      <c r="M12" s="47"/>
      <c r="N12" s="47"/>
    </row>
    <row r="13" spans="1:14" ht="15.75">
      <c r="A13" s="15"/>
      <c r="B13" s="15" t="s">
        <v>11</v>
      </c>
      <c r="C13" s="47">
        <f>SUM(C8)</f>
        <v>71175907</v>
      </c>
      <c r="D13" s="47"/>
      <c r="E13" s="47"/>
      <c r="F13" s="47">
        <f>SUM(F8:F12)</f>
        <v>71175907</v>
      </c>
      <c r="G13" s="47">
        <f>SUM(G8)</f>
        <v>88642613</v>
      </c>
      <c r="H13" s="47"/>
      <c r="I13" s="47"/>
      <c r="J13" s="47">
        <f>SUM(J8:J12)</f>
        <v>88642613</v>
      </c>
      <c r="K13" s="47">
        <f>SUM(K8)</f>
        <v>97537021</v>
      </c>
      <c r="L13" s="47"/>
      <c r="M13" s="47"/>
      <c r="N13" s="47">
        <f>SUM(K13:L13)</f>
        <v>97537021</v>
      </c>
    </row>
    <row r="15" spans="1:13" ht="15.75">
      <c r="A15" s="92" t="s">
        <v>119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ht="15.75">
      <c r="N16" s="42" t="s">
        <v>12</v>
      </c>
    </row>
    <row r="17" spans="1:14" ht="15" customHeight="1">
      <c r="A17" s="99" t="s">
        <v>15</v>
      </c>
      <c r="B17" s="99" t="s">
        <v>3</v>
      </c>
      <c r="C17" s="104" t="s">
        <v>107</v>
      </c>
      <c r="D17" s="104"/>
      <c r="E17" s="104"/>
      <c r="F17" s="104"/>
      <c r="G17" s="104"/>
      <c r="H17" s="104"/>
      <c r="I17" s="101" t="s">
        <v>115</v>
      </c>
      <c r="J17" s="102"/>
      <c r="K17" s="102"/>
      <c r="L17" s="102"/>
      <c r="M17" s="102"/>
      <c r="N17" s="103"/>
    </row>
    <row r="18" spans="1:14" ht="15" customHeight="1">
      <c r="A18" s="99"/>
      <c r="B18" s="99"/>
      <c r="C18" s="100" t="s">
        <v>16</v>
      </c>
      <c r="D18" s="100"/>
      <c r="E18" s="100" t="s">
        <v>17</v>
      </c>
      <c r="F18" s="100"/>
      <c r="G18" s="100" t="s">
        <v>18</v>
      </c>
      <c r="H18" s="100" t="s">
        <v>25</v>
      </c>
      <c r="I18" s="100" t="s">
        <v>16</v>
      </c>
      <c r="J18" s="100"/>
      <c r="K18" s="100" t="s">
        <v>17</v>
      </c>
      <c r="L18" s="100"/>
      <c r="M18" s="100" t="s">
        <v>18</v>
      </c>
      <c r="N18" s="100" t="s">
        <v>26</v>
      </c>
    </row>
    <row r="19" spans="1:14" ht="31.5" customHeight="1">
      <c r="A19" s="99"/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5.75">
      <c r="A20" s="15">
        <v>1</v>
      </c>
      <c r="B20" s="15">
        <v>2</v>
      </c>
      <c r="C20" s="104">
        <v>3</v>
      </c>
      <c r="D20" s="104"/>
      <c r="E20" s="104">
        <v>4</v>
      </c>
      <c r="F20" s="104"/>
      <c r="G20" s="19">
        <v>5</v>
      </c>
      <c r="H20" s="19">
        <v>6</v>
      </c>
      <c r="I20" s="104">
        <v>7</v>
      </c>
      <c r="J20" s="104"/>
      <c r="K20" s="104">
        <v>8</v>
      </c>
      <c r="L20" s="104"/>
      <c r="M20" s="19">
        <v>9</v>
      </c>
      <c r="N20" s="19">
        <v>10</v>
      </c>
    </row>
    <row r="21" spans="1:14" ht="30">
      <c r="A21" s="15"/>
      <c r="B21" s="45" t="s">
        <v>19</v>
      </c>
      <c r="C21" s="97">
        <v>85000000</v>
      </c>
      <c r="D21" s="97"/>
      <c r="E21" s="97" t="s">
        <v>20</v>
      </c>
      <c r="F21" s="97"/>
      <c r="G21" s="48" t="s">
        <v>20</v>
      </c>
      <c r="H21" s="48">
        <f>SUM(C21)</f>
        <v>85000000</v>
      </c>
      <c r="I21" s="97">
        <v>87000000</v>
      </c>
      <c r="J21" s="97"/>
      <c r="K21" s="97" t="s">
        <v>20</v>
      </c>
      <c r="L21" s="97"/>
      <c r="M21" s="48" t="s">
        <v>20</v>
      </c>
      <c r="N21" s="48">
        <f>SUM(I21)</f>
        <v>87000000</v>
      </c>
    </row>
    <row r="22" spans="1:14" ht="45">
      <c r="A22" s="15"/>
      <c r="B22" s="45" t="s">
        <v>156</v>
      </c>
      <c r="C22" s="97" t="s">
        <v>20</v>
      </c>
      <c r="D22" s="97"/>
      <c r="E22" s="97"/>
      <c r="F22" s="97"/>
      <c r="G22" s="48"/>
      <c r="H22" s="48"/>
      <c r="I22" s="97" t="s">
        <v>20</v>
      </c>
      <c r="J22" s="97"/>
      <c r="K22" s="97"/>
      <c r="L22" s="97"/>
      <c r="M22" s="48"/>
      <c r="N22" s="48"/>
    </row>
    <row r="23" spans="1:14" ht="60">
      <c r="A23" s="15"/>
      <c r="B23" s="45" t="s">
        <v>22</v>
      </c>
      <c r="C23" s="97" t="s">
        <v>20</v>
      </c>
      <c r="D23" s="97"/>
      <c r="E23" s="97"/>
      <c r="F23" s="97"/>
      <c r="G23" s="48"/>
      <c r="H23" s="48"/>
      <c r="I23" s="97" t="s">
        <v>20</v>
      </c>
      <c r="J23" s="97"/>
      <c r="K23" s="97"/>
      <c r="L23" s="97"/>
      <c r="M23" s="48"/>
      <c r="N23" s="48"/>
    </row>
    <row r="24" spans="1:14" ht="60" customHeight="1">
      <c r="A24" s="43"/>
      <c r="B24" s="16" t="s">
        <v>23</v>
      </c>
      <c r="C24" s="97" t="s">
        <v>20</v>
      </c>
      <c r="D24" s="97"/>
      <c r="E24" s="97"/>
      <c r="F24" s="97"/>
      <c r="G24" s="48"/>
      <c r="H24" s="48"/>
      <c r="I24" s="97" t="s">
        <v>20</v>
      </c>
      <c r="J24" s="97"/>
      <c r="K24" s="97"/>
      <c r="L24" s="97"/>
      <c r="M24" s="48"/>
      <c r="N24" s="48"/>
    </row>
    <row r="25" spans="1:14" ht="31.5">
      <c r="A25" s="15"/>
      <c r="B25" s="16" t="s">
        <v>21</v>
      </c>
      <c r="C25" s="97" t="s">
        <v>20</v>
      </c>
      <c r="D25" s="97"/>
      <c r="E25" s="97"/>
      <c r="F25" s="97"/>
      <c r="G25" s="48"/>
      <c r="H25" s="48"/>
      <c r="I25" s="97" t="s">
        <v>20</v>
      </c>
      <c r="J25" s="97"/>
      <c r="K25" s="97"/>
      <c r="L25" s="97"/>
      <c r="M25" s="48"/>
      <c r="N25" s="48"/>
    </row>
    <row r="26" spans="1:14" ht="15.75">
      <c r="A26" s="15"/>
      <c r="B26" s="15" t="s">
        <v>11</v>
      </c>
      <c r="C26" s="98">
        <f>SUM(C21)</f>
        <v>85000000</v>
      </c>
      <c r="D26" s="98"/>
      <c r="E26" s="97"/>
      <c r="F26" s="97"/>
      <c r="G26" s="67"/>
      <c r="H26" s="67">
        <f>SUM(H21)</f>
        <v>85000000</v>
      </c>
      <c r="I26" s="98">
        <f>SUM(I21)</f>
        <v>87000000</v>
      </c>
      <c r="J26" s="98"/>
      <c r="K26" s="98"/>
      <c r="L26" s="98"/>
      <c r="M26" s="74"/>
      <c r="N26" s="74">
        <f>SUM(N21:N25)</f>
        <v>87000000</v>
      </c>
    </row>
  </sheetData>
  <sheetProtection/>
  <mergeCells count="49">
    <mergeCell ref="A15:M15"/>
    <mergeCell ref="M18:M19"/>
    <mergeCell ref="A3:M3"/>
    <mergeCell ref="A1:I1"/>
    <mergeCell ref="J1:M1"/>
    <mergeCell ref="C5:F5"/>
    <mergeCell ref="G5:J5"/>
    <mergeCell ref="A5:A6"/>
    <mergeCell ref="B5:B6"/>
    <mergeCell ref="A17:A19"/>
    <mergeCell ref="I20:J20"/>
    <mergeCell ref="K20:L20"/>
    <mergeCell ref="H18:H19"/>
    <mergeCell ref="G18:G19"/>
    <mergeCell ref="E18:F19"/>
    <mergeCell ref="E22:F22"/>
    <mergeCell ref="B17:B19"/>
    <mergeCell ref="C17:H17"/>
    <mergeCell ref="E20:F20"/>
    <mergeCell ref="C18:D19"/>
    <mergeCell ref="C20:D20"/>
    <mergeCell ref="C23:D23"/>
    <mergeCell ref="C25:D25"/>
    <mergeCell ref="C26:D26"/>
    <mergeCell ref="E21:F21"/>
    <mergeCell ref="E23:F23"/>
    <mergeCell ref="E25:F25"/>
    <mergeCell ref="E26:F26"/>
    <mergeCell ref="C21:D21"/>
    <mergeCell ref="C24:D24"/>
    <mergeCell ref="E24:F24"/>
    <mergeCell ref="C22:D22"/>
    <mergeCell ref="K5:N5"/>
    <mergeCell ref="N18:N19"/>
    <mergeCell ref="K18:L19"/>
    <mergeCell ref="I18:J19"/>
    <mergeCell ref="I17:N17"/>
    <mergeCell ref="I26:J26"/>
    <mergeCell ref="K21:L21"/>
    <mergeCell ref="K22:L22"/>
    <mergeCell ref="K23:L23"/>
    <mergeCell ref="K25:L25"/>
    <mergeCell ref="I24:J24"/>
    <mergeCell ref="K24:L24"/>
    <mergeCell ref="K26:L26"/>
    <mergeCell ref="I21:J21"/>
    <mergeCell ref="I22:J22"/>
    <mergeCell ref="I23:J23"/>
    <mergeCell ref="I25:J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2"/>
  <sheetViews>
    <sheetView view="pageBreakPreview" zoomScaleSheetLayoutView="100" zoomScalePageLayoutView="0" workbookViewId="0" topLeftCell="A7">
      <selection activeCell="I31" sqref="I31"/>
    </sheetView>
  </sheetViews>
  <sheetFormatPr defaultColWidth="9.140625" defaultRowHeight="15"/>
  <cols>
    <col min="1" max="1" width="14.140625" style="0" customWidth="1"/>
    <col min="2" max="2" width="21.57421875" style="0" customWidth="1"/>
    <col min="3" max="3" width="14.7109375" style="0" customWidth="1"/>
    <col min="4" max="4" width="13.8515625" style="0" customWidth="1"/>
    <col min="5" max="5" width="14.421875" style="0" customWidth="1"/>
    <col min="6" max="6" width="14.28125" style="0" customWidth="1"/>
    <col min="7" max="7" width="15.00390625" style="0" customWidth="1"/>
    <col min="8" max="8" width="15.140625" style="0" customWidth="1"/>
    <col min="9" max="9" width="14.710937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4.00390625" style="0" customWidth="1"/>
    <col min="14" max="14" width="13.28125" style="0" customWidth="1"/>
  </cols>
  <sheetData>
    <row r="1" spans="1:13" ht="15.75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0.5" customHeight="1"/>
    <row r="3" spans="1:13" ht="15.75">
      <c r="A3" s="92" t="s">
        <v>120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ht="15.75">
      <c r="N4" s="42" t="s">
        <v>12</v>
      </c>
    </row>
    <row r="5" spans="1:14" ht="15.75" customHeight="1">
      <c r="A5" s="99" t="s">
        <v>29</v>
      </c>
      <c r="B5" s="99" t="s">
        <v>3</v>
      </c>
      <c r="C5" s="99" t="s">
        <v>112</v>
      </c>
      <c r="D5" s="99"/>
      <c r="E5" s="99"/>
      <c r="F5" s="99"/>
      <c r="G5" s="99" t="s">
        <v>113</v>
      </c>
      <c r="H5" s="99"/>
      <c r="I5" s="99"/>
      <c r="J5" s="99"/>
      <c r="K5" s="99" t="s">
        <v>114</v>
      </c>
      <c r="L5" s="99"/>
      <c r="M5" s="99"/>
      <c r="N5" s="99"/>
    </row>
    <row r="6" spans="1:14" ht="69.75" customHeight="1">
      <c r="A6" s="99"/>
      <c r="B6" s="99"/>
      <c r="C6" s="15" t="s">
        <v>16</v>
      </c>
      <c r="D6" s="15" t="s">
        <v>17</v>
      </c>
      <c r="E6" s="15" t="s">
        <v>18</v>
      </c>
      <c r="F6" s="17" t="s">
        <v>25</v>
      </c>
      <c r="G6" s="15" t="s">
        <v>16</v>
      </c>
      <c r="H6" s="15" t="s">
        <v>17</v>
      </c>
      <c r="I6" s="15" t="s">
        <v>18</v>
      </c>
      <c r="J6" s="15" t="s">
        <v>24</v>
      </c>
      <c r="K6" s="15" t="s">
        <v>16</v>
      </c>
      <c r="L6" s="15" t="s">
        <v>17</v>
      </c>
      <c r="M6" s="15" t="s">
        <v>18</v>
      </c>
      <c r="N6" s="15" t="s">
        <v>27</v>
      </c>
    </row>
    <row r="7" spans="1:14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42.75" customHeight="1">
      <c r="A8" s="46">
        <v>2240</v>
      </c>
      <c r="B8" s="16" t="s">
        <v>157</v>
      </c>
      <c r="C8" s="47"/>
      <c r="D8" s="47"/>
      <c r="E8" s="47"/>
      <c r="F8" s="47"/>
      <c r="G8" s="47">
        <v>34137540</v>
      </c>
      <c r="H8" s="47"/>
      <c r="I8" s="47"/>
      <c r="J8" s="47">
        <f>SUM(G8:H8)</f>
        <v>34137540</v>
      </c>
      <c r="K8" s="47">
        <v>87769221</v>
      </c>
      <c r="L8" s="47"/>
      <c r="M8" s="47"/>
      <c r="N8" s="47">
        <f>SUM(K8:L8)</f>
        <v>87769221</v>
      </c>
    </row>
    <row r="9" spans="1:14" ht="82.5" customHeight="1">
      <c r="A9" s="46">
        <v>2610</v>
      </c>
      <c r="B9" s="16" t="s">
        <v>167</v>
      </c>
      <c r="C9" s="57">
        <v>71175907</v>
      </c>
      <c r="D9" s="57"/>
      <c r="E9" s="57"/>
      <c r="F9" s="57">
        <f>SUM(C9:D9)</f>
        <v>71175907</v>
      </c>
      <c r="G9" s="57">
        <v>54505073</v>
      </c>
      <c r="H9" s="57"/>
      <c r="I9" s="57"/>
      <c r="J9" s="57">
        <f>SUM(G9:H9)</f>
        <v>54505073</v>
      </c>
      <c r="K9" s="57">
        <v>9767800</v>
      </c>
      <c r="L9" s="57"/>
      <c r="M9" s="57"/>
      <c r="N9" s="57">
        <f>SUM(K9:L9)</f>
        <v>9767800</v>
      </c>
    </row>
    <row r="10" spans="1:14" ht="15.75">
      <c r="A10" s="15"/>
      <c r="B10" s="15" t="s">
        <v>11</v>
      </c>
      <c r="C10" s="47">
        <f>SUM(C8:C9)</f>
        <v>71175907</v>
      </c>
      <c r="D10" s="47"/>
      <c r="E10" s="47"/>
      <c r="F10" s="47">
        <f>SUM(F8:F9)</f>
        <v>71175907</v>
      </c>
      <c r="G10" s="47">
        <f>SUM(G8:G9)</f>
        <v>88642613</v>
      </c>
      <c r="H10" s="47">
        <f>SUM(H8:H8)</f>
        <v>0</v>
      </c>
      <c r="I10" s="47">
        <v>0</v>
      </c>
      <c r="J10" s="47">
        <f>SUM(J8:J9)</f>
        <v>88642613</v>
      </c>
      <c r="K10" s="47">
        <f>SUM(K8:K9)</f>
        <v>97537021</v>
      </c>
      <c r="L10" s="47"/>
      <c r="M10" s="47"/>
      <c r="N10" s="47">
        <f>SUM(N8:N9)</f>
        <v>97537021</v>
      </c>
    </row>
    <row r="12" spans="1:13" ht="15.75">
      <c r="A12" s="92" t="s">
        <v>121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4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2" t="s">
        <v>12</v>
      </c>
    </row>
    <row r="14" spans="1:14" ht="15.75">
      <c r="A14" s="99" t="s">
        <v>30</v>
      </c>
      <c r="B14" s="99" t="s">
        <v>3</v>
      </c>
      <c r="C14" s="99" t="s">
        <v>112</v>
      </c>
      <c r="D14" s="99"/>
      <c r="E14" s="99"/>
      <c r="F14" s="99"/>
      <c r="G14" s="99" t="s">
        <v>113</v>
      </c>
      <c r="H14" s="99"/>
      <c r="I14" s="99"/>
      <c r="J14" s="99"/>
      <c r="K14" s="99" t="s">
        <v>114</v>
      </c>
      <c r="L14" s="99"/>
      <c r="M14" s="99"/>
      <c r="N14" s="99"/>
    </row>
    <row r="15" spans="1:14" ht="69.75" customHeight="1">
      <c r="A15" s="99"/>
      <c r="B15" s="99"/>
      <c r="C15" s="15" t="s">
        <v>16</v>
      </c>
      <c r="D15" s="15" t="s">
        <v>17</v>
      </c>
      <c r="E15" s="15" t="s">
        <v>18</v>
      </c>
      <c r="F15" s="17" t="s">
        <v>25</v>
      </c>
      <c r="G15" s="15" t="s">
        <v>16</v>
      </c>
      <c r="H15" s="15" t="s">
        <v>17</v>
      </c>
      <c r="I15" s="15" t="s">
        <v>18</v>
      </c>
      <c r="J15" s="15" t="s">
        <v>24</v>
      </c>
      <c r="K15" s="15" t="s">
        <v>16</v>
      </c>
      <c r="L15" s="15" t="s">
        <v>17</v>
      </c>
      <c r="M15" s="15" t="s">
        <v>18</v>
      </c>
      <c r="N15" s="15" t="s">
        <v>27</v>
      </c>
    </row>
    <row r="16" spans="1:14" ht="1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</row>
    <row r="17" spans="1:14" ht="15.75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.75">
      <c r="A18" s="15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.75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.75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.75">
      <c r="A21" s="15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>
      <c r="A23" s="92" t="s">
        <v>122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8"/>
    </row>
    <row r="24" ht="15.75">
      <c r="N24" s="42" t="s">
        <v>12</v>
      </c>
    </row>
    <row r="25" spans="1:14" ht="15.75">
      <c r="A25" s="99" t="s">
        <v>29</v>
      </c>
      <c r="B25" s="99" t="s">
        <v>3</v>
      </c>
      <c r="C25" s="104" t="s">
        <v>107</v>
      </c>
      <c r="D25" s="104"/>
      <c r="E25" s="104"/>
      <c r="F25" s="104"/>
      <c r="G25" s="104"/>
      <c r="H25" s="104"/>
      <c r="I25" s="101" t="s">
        <v>115</v>
      </c>
      <c r="J25" s="102"/>
      <c r="K25" s="102"/>
      <c r="L25" s="102"/>
      <c r="M25" s="102"/>
      <c r="N25" s="103"/>
    </row>
    <row r="26" spans="1:14" ht="15">
      <c r="A26" s="99"/>
      <c r="B26" s="99"/>
      <c r="C26" s="100" t="s">
        <v>16</v>
      </c>
      <c r="D26" s="100"/>
      <c r="E26" s="100" t="s">
        <v>17</v>
      </c>
      <c r="F26" s="100"/>
      <c r="G26" s="100" t="s">
        <v>18</v>
      </c>
      <c r="H26" s="100" t="s">
        <v>25</v>
      </c>
      <c r="I26" s="100" t="s">
        <v>16</v>
      </c>
      <c r="J26" s="100"/>
      <c r="K26" s="100" t="s">
        <v>17</v>
      </c>
      <c r="L26" s="100"/>
      <c r="M26" s="100" t="s">
        <v>18</v>
      </c>
      <c r="N26" s="100" t="s">
        <v>26</v>
      </c>
    </row>
    <row r="27" spans="1:14" ht="55.5" customHeight="1">
      <c r="A27" s="99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5.75">
      <c r="A28" s="15">
        <v>1</v>
      </c>
      <c r="B28" s="15">
        <v>2</v>
      </c>
      <c r="C28" s="104">
        <v>3</v>
      </c>
      <c r="D28" s="104"/>
      <c r="E28" s="104">
        <v>4</v>
      </c>
      <c r="F28" s="104"/>
      <c r="G28" s="19">
        <v>5</v>
      </c>
      <c r="H28" s="19">
        <v>6</v>
      </c>
      <c r="I28" s="104">
        <v>7</v>
      </c>
      <c r="J28" s="104"/>
      <c r="K28" s="104">
        <v>8</v>
      </c>
      <c r="L28" s="104"/>
      <c r="M28" s="19">
        <v>9</v>
      </c>
      <c r="N28" s="19">
        <v>10</v>
      </c>
    </row>
    <row r="29" spans="1:14" ht="31.5">
      <c r="A29" s="46">
        <v>2240</v>
      </c>
      <c r="B29" s="16" t="s">
        <v>157</v>
      </c>
      <c r="C29" s="105">
        <v>85000000</v>
      </c>
      <c r="D29" s="106"/>
      <c r="E29" s="105"/>
      <c r="F29" s="106"/>
      <c r="G29" s="67"/>
      <c r="H29" s="67">
        <f>SUM(C29:F29)</f>
        <v>85000000</v>
      </c>
      <c r="I29" s="105">
        <v>87000000</v>
      </c>
      <c r="J29" s="106"/>
      <c r="K29" s="105"/>
      <c r="L29" s="106"/>
      <c r="M29" s="67"/>
      <c r="N29" s="67">
        <f>SUM(I29:L29)</f>
        <v>87000000</v>
      </c>
    </row>
    <row r="30" spans="1:14" ht="15.75">
      <c r="A30" s="15"/>
      <c r="B30" s="15" t="s">
        <v>11</v>
      </c>
      <c r="C30" s="98">
        <f>SUM(C29)</f>
        <v>85000000</v>
      </c>
      <c r="D30" s="98"/>
      <c r="E30" s="98"/>
      <c r="F30" s="98"/>
      <c r="G30" s="75"/>
      <c r="H30" s="75">
        <f>SUM(H29)</f>
        <v>85000000</v>
      </c>
      <c r="I30" s="98">
        <f>SUM(I29)</f>
        <v>87000000</v>
      </c>
      <c r="J30" s="98"/>
      <c r="K30" s="98"/>
      <c r="L30" s="98"/>
      <c r="M30" s="75"/>
      <c r="N30" s="75">
        <f>SUM(N29)</f>
        <v>87000000</v>
      </c>
    </row>
    <row r="32" spans="1:14" ht="15.75" customHeight="1">
      <c r="A32" s="92" t="s">
        <v>123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8"/>
    </row>
    <row r="33" ht="15.75">
      <c r="N33" s="42" t="s">
        <v>12</v>
      </c>
    </row>
    <row r="34" spans="1:14" ht="15.75">
      <c r="A34" s="99" t="s">
        <v>30</v>
      </c>
      <c r="B34" s="99" t="s">
        <v>3</v>
      </c>
      <c r="C34" s="104" t="s">
        <v>107</v>
      </c>
      <c r="D34" s="104"/>
      <c r="E34" s="104"/>
      <c r="F34" s="104"/>
      <c r="G34" s="104"/>
      <c r="H34" s="104"/>
      <c r="I34" s="101" t="s">
        <v>115</v>
      </c>
      <c r="J34" s="102"/>
      <c r="K34" s="102"/>
      <c r="L34" s="102"/>
      <c r="M34" s="102"/>
      <c r="N34" s="103"/>
    </row>
    <row r="35" spans="1:14" ht="15">
      <c r="A35" s="99"/>
      <c r="B35" s="99"/>
      <c r="C35" s="100" t="s">
        <v>16</v>
      </c>
      <c r="D35" s="100"/>
      <c r="E35" s="100" t="s">
        <v>17</v>
      </c>
      <c r="F35" s="100"/>
      <c r="G35" s="100" t="s">
        <v>18</v>
      </c>
      <c r="H35" s="100" t="s">
        <v>25</v>
      </c>
      <c r="I35" s="100" t="s">
        <v>16</v>
      </c>
      <c r="J35" s="100"/>
      <c r="K35" s="100" t="s">
        <v>17</v>
      </c>
      <c r="L35" s="100"/>
      <c r="M35" s="100" t="s">
        <v>18</v>
      </c>
      <c r="N35" s="100" t="s">
        <v>26</v>
      </c>
    </row>
    <row r="36" spans="1:14" ht="55.5" customHeight="1">
      <c r="A36" s="99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5.75">
      <c r="A37" s="15">
        <v>1</v>
      </c>
      <c r="B37" s="15">
        <v>2</v>
      </c>
      <c r="C37" s="104">
        <v>3</v>
      </c>
      <c r="D37" s="104"/>
      <c r="E37" s="104">
        <v>4</v>
      </c>
      <c r="F37" s="104"/>
      <c r="G37" s="19">
        <v>5</v>
      </c>
      <c r="H37" s="19">
        <v>6</v>
      </c>
      <c r="I37" s="104">
        <v>7</v>
      </c>
      <c r="J37" s="104"/>
      <c r="K37" s="104">
        <v>8</v>
      </c>
      <c r="L37" s="104"/>
      <c r="M37" s="19">
        <v>9</v>
      </c>
      <c r="N37" s="19">
        <v>10</v>
      </c>
    </row>
    <row r="38" spans="1:14" ht="15.75">
      <c r="A38" s="15"/>
      <c r="B38" s="16"/>
      <c r="C38" s="108"/>
      <c r="D38" s="108"/>
      <c r="E38" s="108"/>
      <c r="F38" s="108"/>
      <c r="G38" s="20"/>
      <c r="H38" s="20"/>
      <c r="I38" s="108"/>
      <c r="J38" s="108"/>
      <c r="K38" s="108"/>
      <c r="L38" s="108"/>
      <c r="M38" s="20"/>
      <c r="N38" s="20"/>
    </row>
    <row r="39" spans="1:14" ht="15.75">
      <c r="A39" s="15"/>
      <c r="B39" s="16"/>
      <c r="C39" s="108"/>
      <c r="D39" s="108"/>
      <c r="E39" s="108"/>
      <c r="F39" s="108"/>
      <c r="G39" s="20"/>
      <c r="H39" s="20"/>
      <c r="I39" s="108"/>
      <c r="J39" s="108"/>
      <c r="K39" s="108"/>
      <c r="L39" s="108"/>
      <c r="M39" s="20"/>
      <c r="N39" s="20"/>
    </row>
    <row r="40" spans="1:14" ht="15.75">
      <c r="A40" s="15"/>
      <c r="B40" s="16"/>
      <c r="C40" s="108"/>
      <c r="D40" s="108"/>
      <c r="E40" s="108"/>
      <c r="F40" s="108"/>
      <c r="G40" s="20"/>
      <c r="H40" s="20"/>
      <c r="I40" s="108"/>
      <c r="J40" s="108"/>
      <c r="K40" s="108"/>
      <c r="L40" s="108"/>
      <c r="M40" s="20"/>
      <c r="N40" s="20"/>
    </row>
    <row r="41" spans="1:14" ht="15.75">
      <c r="A41" s="15"/>
      <c r="B41" s="16"/>
      <c r="C41" s="108"/>
      <c r="D41" s="108"/>
      <c r="E41" s="108"/>
      <c r="F41" s="108"/>
      <c r="G41" s="20"/>
      <c r="H41" s="20"/>
      <c r="I41" s="108"/>
      <c r="J41" s="108"/>
      <c r="K41" s="108"/>
      <c r="L41" s="108"/>
      <c r="M41" s="20"/>
      <c r="N41" s="20"/>
    </row>
    <row r="42" spans="1:14" ht="15.75">
      <c r="A42" s="15"/>
      <c r="B42" s="15" t="s">
        <v>11</v>
      </c>
      <c r="C42" s="107"/>
      <c r="D42" s="107"/>
      <c r="E42" s="107"/>
      <c r="F42" s="107"/>
      <c r="G42" s="18"/>
      <c r="H42" s="18"/>
      <c r="I42" s="107"/>
      <c r="J42" s="107"/>
      <c r="K42" s="107"/>
      <c r="L42" s="107"/>
      <c r="M42" s="18"/>
      <c r="N42" s="18"/>
    </row>
  </sheetData>
  <sheetProtection/>
  <mergeCells count="76">
    <mergeCell ref="A23:M23"/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K30:L30"/>
    <mergeCell ref="E29:F29"/>
    <mergeCell ref="C30:D30"/>
    <mergeCell ref="M26:M27"/>
    <mergeCell ref="N26:N27"/>
    <mergeCell ref="A14:A15"/>
    <mergeCell ref="B14:B15"/>
    <mergeCell ref="C14:F14"/>
    <mergeCell ref="G14:J14"/>
    <mergeCell ref="K14:N14"/>
    <mergeCell ref="H35:H36"/>
    <mergeCell ref="I35:J36"/>
    <mergeCell ref="K35:L36"/>
    <mergeCell ref="C28:D28"/>
    <mergeCell ref="E28:F28"/>
    <mergeCell ref="K26:L27"/>
    <mergeCell ref="I28:J28"/>
    <mergeCell ref="K28:L28"/>
    <mergeCell ref="E30:F30"/>
    <mergeCell ref="I30:J30"/>
    <mergeCell ref="A32:M32"/>
    <mergeCell ref="A34:A36"/>
    <mergeCell ref="B34:B36"/>
    <mergeCell ref="C34:H34"/>
    <mergeCell ref="I34:N34"/>
    <mergeCell ref="M35:M36"/>
    <mergeCell ref="N35:N36"/>
    <mergeCell ref="C35:D36"/>
    <mergeCell ref="E35:F36"/>
    <mergeCell ref="G35:G36"/>
    <mergeCell ref="E39:F39"/>
    <mergeCell ref="I39:J39"/>
    <mergeCell ref="K39:L39"/>
    <mergeCell ref="C37:D37"/>
    <mergeCell ref="E37:F37"/>
    <mergeCell ref="I37:J37"/>
    <mergeCell ref="K37:L37"/>
    <mergeCell ref="K40:L40"/>
    <mergeCell ref="C41:D41"/>
    <mergeCell ref="E41:F41"/>
    <mergeCell ref="I41:J41"/>
    <mergeCell ref="K41:L41"/>
    <mergeCell ref="C38:D38"/>
    <mergeCell ref="E38:F38"/>
    <mergeCell ref="I38:J38"/>
    <mergeCell ref="K38:L38"/>
    <mergeCell ref="C39:D39"/>
    <mergeCell ref="C29:D29"/>
    <mergeCell ref="K29:L29"/>
    <mergeCell ref="I29:J29"/>
    <mergeCell ref="C42:D42"/>
    <mergeCell ref="E42:F42"/>
    <mergeCell ref="I42:J42"/>
    <mergeCell ref="K42:L42"/>
    <mergeCell ref="C40:D40"/>
    <mergeCell ref="E40:F40"/>
    <mergeCell ref="I40:J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1"/>
  <sheetViews>
    <sheetView view="pageBreakPreview" zoomScaleSheetLayoutView="100" zoomScalePageLayoutView="0" workbookViewId="0" topLeftCell="A13">
      <selection activeCell="A14" sqref="A14:IV14"/>
    </sheetView>
  </sheetViews>
  <sheetFormatPr defaultColWidth="9.140625" defaultRowHeight="15"/>
  <cols>
    <col min="1" max="1" width="5.28125" style="0" customWidth="1"/>
    <col min="2" max="2" width="22.00390625" style="0" customWidth="1"/>
    <col min="3" max="3" width="14.7109375" style="0" customWidth="1"/>
    <col min="4" max="4" width="14.57421875" style="0" customWidth="1"/>
    <col min="5" max="5" width="13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0.5" customHeight="1"/>
    <row r="3" spans="1:13" ht="15.75">
      <c r="A3" s="92" t="s">
        <v>124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ht="15.75">
      <c r="N4" s="42" t="s">
        <v>12</v>
      </c>
    </row>
    <row r="5" spans="1:14" ht="15.75" customHeight="1">
      <c r="A5" s="99" t="s">
        <v>32</v>
      </c>
      <c r="B5" s="99" t="s">
        <v>81</v>
      </c>
      <c r="C5" s="99" t="s">
        <v>112</v>
      </c>
      <c r="D5" s="99"/>
      <c r="E5" s="99"/>
      <c r="F5" s="99"/>
      <c r="G5" s="99" t="s">
        <v>113</v>
      </c>
      <c r="H5" s="99"/>
      <c r="I5" s="99"/>
      <c r="J5" s="99"/>
      <c r="K5" s="99" t="s">
        <v>114</v>
      </c>
      <c r="L5" s="99"/>
      <c r="M5" s="99"/>
      <c r="N5" s="99"/>
    </row>
    <row r="6" spans="1:14" ht="69.75" customHeight="1">
      <c r="A6" s="99"/>
      <c r="B6" s="99"/>
      <c r="C6" s="15" t="s">
        <v>16</v>
      </c>
      <c r="D6" s="15" t="s">
        <v>17</v>
      </c>
      <c r="E6" s="15" t="s">
        <v>18</v>
      </c>
      <c r="F6" s="17" t="s">
        <v>25</v>
      </c>
      <c r="G6" s="15" t="s">
        <v>16</v>
      </c>
      <c r="H6" s="15" t="s">
        <v>17</v>
      </c>
      <c r="I6" s="15" t="s">
        <v>18</v>
      </c>
      <c r="J6" s="15" t="s">
        <v>24</v>
      </c>
      <c r="K6" s="15" t="s">
        <v>16</v>
      </c>
      <c r="L6" s="15" t="s">
        <v>17</v>
      </c>
      <c r="M6" s="15" t="s">
        <v>18</v>
      </c>
      <c r="N6" s="15" t="s">
        <v>27</v>
      </c>
    </row>
    <row r="7" spans="1:14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54" customHeight="1">
      <c r="A8" s="59" t="s">
        <v>168</v>
      </c>
      <c r="B8" s="16" t="s">
        <v>169</v>
      </c>
      <c r="C8" s="68">
        <v>30773629</v>
      </c>
      <c r="D8" s="68"/>
      <c r="E8" s="68"/>
      <c r="F8" s="68">
        <f>SUM(C8:D8)</f>
        <v>30773629</v>
      </c>
      <c r="G8" s="68">
        <v>26505073</v>
      </c>
      <c r="H8" s="68"/>
      <c r="I8" s="68"/>
      <c r="J8" s="68">
        <f>SUM(G8:H8)</f>
        <v>26505073</v>
      </c>
      <c r="K8" s="68">
        <v>9767800</v>
      </c>
      <c r="L8" s="68"/>
      <c r="M8" s="68"/>
      <c r="N8" s="68">
        <f>SUM(K8:L8)</f>
        <v>9767800</v>
      </c>
    </row>
    <row r="9" spans="1:14" ht="80.25" customHeight="1">
      <c r="A9" s="53">
        <v>2</v>
      </c>
      <c r="B9" s="16" t="s">
        <v>170</v>
      </c>
      <c r="C9" s="68">
        <v>40253118</v>
      </c>
      <c r="D9" s="68"/>
      <c r="E9" s="68"/>
      <c r="F9" s="68">
        <f>SUM(C9:D9)</f>
        <v>40253118</v>
      </c>
      <c r="G9" s="68">
        <v>28000000</v>
      </c>
      <c r="H9" s="68"/>
      <c r="I9" s="68"/>
      <c r="J9" s="68">
        <f>SUM(G9:H9)</f>
        <v>28000000</v>
      </c>
      <c r="K9" s="68"/>
      <c r="L9" s="68"/>
      <c r="M9" s="68"/>
      <c r="N9" s="68"/>
    </row>
    <row r="10" spans="1:14" ht="117" customHeight="1">
      <c r="A10" s="58">
        <v>3</v>
      </c>
      <c r="B10" s="16" t="s">
        <v>206</v>
      </c>
      <c r="C10" s="68">
        <v>149160</v>
      </c>
      <c r="D10" s="68"/>
      <c r="E10" s="68"/>
      <c r="F10" s="68">
        <f>SUM(C10:D10)</f>
        <v>149160</v>
      </c>
      <c r="G10" s="68"/>
      <c r="H10" s="68"/>
      <c r="I10" s="68"/>
      <c r="J10" s="68"/>
      <c r="K10" s="68"/>
      <c r="L10" s="68"/>
      <c r="M10" s="68"/>
      <c r="N10" s="68"/>
    </row>
    <row r="11" spans="1:14" ht="99.75" customHeight="1">
      <c r="A11" s="53">
        <v>4</v>
      </c>
      <c r="B11" s="16" t="s">
        <v>171</v>
      </c>
      <c r="C11" s="68"/>
      <c r="D11" s="68"/>
      <c r="E11" s="68"/>
      <c r="F11" s="68"/>
      <c r="G11" s="68">
        <v>34137540</v>
      </c>
      <c r="H11" s="68"/>
      <c r="I11" s="68"/>
      <c r="J11" s="68">
        <f>SUM(G11:H11)</f>
        <v>34137540</v>
      </c>
      <c r="K11" s="68">
        <v>87769221</v>
      </c>
      <c r="L11" s="68"/>
      <c r="M11" s="68"/>
      <c r="N11" s="68">
        <f>SUM(K11:L11)</f>
        <v>87769221</v>
      </c>
    </row>
    <row r="12" spans="1:14" ht="15.75">
      <c r="A12" s="15"/>
      <c r="B12" s="15" t="s">
        <v>11</v>
      </c>
      <c r="C12" s="68">
        <f>SUM(C8:C11)</f>
        <v>71175907</v>
      </c>
      <c r="D12" s="68"/>
      <c r="E12" s="68"/>
      <c r="F12" s="68">
        <f>SUM(F8:F11)</f>
        <v>71175907</v>
      </c>
      <c r="G12" s="68">
        <f>SUM(G8:G11)</f>
        <v>88642613</v>
      </c>
      <c r="H12" s="68"/>
      <c r="I12" s="68"/>
      <c r="J12" s="68">
        <f>SUM(J8:J11)</f>
        <v>88642613</v>
      </c>
      <c r="K12" s="68">
        <f>SUM(K8:K11)</f>
        <v>97537021</v>
      </c>
      <c r="L12" s="68"/>
      <c r="M12" s="68"/>
      <c r="N12" s="68">
        <f>SUM(N8:N11)</f>
        <v>97537021</v>
      </c>
    </row>
    <row r="14" spans="1:14" ht="15.75" customHeight="1">
      <c r="A14" s="92" t="s">
        <v>125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"/>
    </row>
    <row r="15" ht="15.75">
      <c r="N15" s="42" t="s">
        <v>12</v>
      </c>
    </row>
    <row r="16" spans="1:14" ht="15.75">
      <c r="A16" s="99" t="s">
        <v>32</v>
      </c>
      <c r="B16" s="99" t="s">
        <v>81</v>
      </c>
      <c r="C16" s="104" t="s">
        <v>107</v>
      </c>
      <c r="D16" s="104"/>
      <c r="E16" s="104"/>
      <c r="F16" s="104"/>
      <c r="G16" s="104"/>
      <c r="H16" s="104"/>
      <c r="I16" s="101" t="s">
        <v>115</v>
      </c>
      <c r="J16" s="102"/>
      <c r="K16" s="102"/>
      <c r="L16" s="102"/>
      <c r="M16" s="102"/>
      <c r="N16" s="103"/>
    </row>
    <row r="17" spans="1:14" ht="15">
      <c r="A17" s="99"/>
      <c r="B17" s="99"/>
      <c r="C17" s="100" t="s">
        <v>16</v>
      </c>
      <c r="D17" s="100"/>
      <c r="E17" s="100" t="s">
        <v>17</v>
      </c>
      <c r="F17" s="100"/>
      <c r="G17" s="100" t="s">
        <v>18</v>
      </c>
      <c r="H17" s="100" t="s">
        <v>25</v>
      </c>
      <c r="I17" s="100" t="s">
        <v>16</v>
      </c>
      <c r="J17" s="100"/>
      <c r="K17" s="100" t="s">
        <v>17</v>
      </c>
      <c r="L17" s="100"/>
      <c r="M17" s="100" t="s">
        <v>18</v>
      </c>
      <c r="N17" s="100" t="s">
        <v>26</v>
      </c>
    </row>
    <row r="18" spans="1:14" ht="55.5" customHeight="1">
      <c r="A18" s="99"/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5.75">
      <c r="A19" s="15">
        <v>1</v>
      </c>
      <c r="B19" s="15">
        <v>2</v>
      </c>
      <c r="C19" s="104">
        <v>3</v>
      </c>
      <c r="D19" s="104"/>
      <c r="E19" s="104">
        <v>4</v>
      </c>
      <c r="F19" s="104"/>
      <c r="G19" s="19">
        <v>5</v>
      </c>
      <c r="H19" s="19">
        <v>6</v>
      </c>
      <c r="I19" s="104">
        <v>7</v>
      </c>
      <c r="J19" s="104"/>
      <c r="K19" s="104">
        <v>8</v>
      </c>
      <c r="L19" s="104"/>
      <c r="M19" s="19">
        <v>9</v>
      </c>
      <c r="N19" s="19">
        <v>10</v>
      </c>
    </row>
    <row r="20" spans="1:14" ht="97.5" customHeight="1">
      <c r="A20" s="15">
        <v>1</v>
      </c>
      <c r="B20" s="16" t="s">
        <v>171</v>
      </c>
      <c r="C20" s="97">
        <v>85000000</v>
      </c>
      <c r="D20" s="97"/>
      <c r="E20" s="97"/>
      <c r="F20" s="97"/>
      <c r="G20" s="48"/>
      <c r="H20" s="48">
        <f>SUM(C20:F20)</f>
        <v>85000000</v>
      </c>
      <c r="I20" s="97">
        <v>87000000</v>
      </c>
      <c r="J20" s="97"/>
      <c r="K20" s="97"/>
      <c r="L20" s="97"/>
      <c r="M20" s="48"/>
      <c r="N20" s="48">
        <f>SUM(I20:L20)</f>
        <v>87000000</v>
      </c>
    </row>
    <row r="21" spans="1:14" ht="15.75">
      <c r="A21" s="15"/>
      <c r="B21" s="15" t="s">
        <v>11</v>
      </c>
      <c r="C21" s="109"/>
      <c r="D21" s="109"/>
      <c r="E21" s="109"/>
      <c r="F21" s="109"/>
      <c r="G21" s="49"/>
      <c r="H21" s="49"/>
      <c r="I21" s="109"/>
      <c r="J21" s="109"/>
      <c r="K21" s="109"/>
      <c r="L21" s="109"/>
      <c r="M21" s="49"/>
      <c r="N21" s="49"/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K17:L18"/>
    <mergeCell ref="M17:M18"/>
    <mergeCell ref="N17:N18"/>
    <mergeCell ref="C19:D19"/>
    <mergeCell ref="E19:F19"/>
    <mergeCell ref="I19:J19"/>
    <mergeCell ref="K19:L19"/>
    <mergeCell ref="C21:D21"/>
    <mergeCell ref="E21:F21"/>
    <mergeCell ref="I21:J21"/>
    <mergeCell ref="K21:L21"/>
    <mergeCell ref="C20:D20"/>
    <mergeCell ref="E20:F20"/>
    <mergeCell ref="I20:J20"/>
    <mergeCell ref="K20:L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61"/>
  <sheetViews>
    <sheetView view="pageBreakPreview" zoomScaleSheetLayoutView="100" zoomScalePageLayoutView="0" workbookViewId="0" topLeftCell="A1">
      <selection activeCell="A11" sqref="A11:C13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ht="10.5" customHeight="1"/>
    <row r="3" spans="1:12" ht="15.75">
      <c r="A3" s="92" t="s">
        <v>126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ht="15.75">
      <c r="M4" s="42" t="s">
        <v>12</v>
      </c>
    </row>
    <row r="5" spans="1:13" ht="15.75" customHeight="1">
      <c r="A5" s="99" t="s">
        <v>32</v>
      </c>
      <c r="B5" s="99" t="s">
        <v>33</v>
      </c>
      <c r="C5" s="114" t="s">
        <v>34</v>
      </c>
      <c r="D5" s="114" t="s">
        <v>35</v>
      </c>
      <c r="E5" s="99" t="s">
        <v>112</v>
      </c>
      <c r="F5" s="99"/>
      <c r="G5" s="99"/>
      <c r="H5" s="99" t="s">
        <v>113</v>
      </c>
      <c r="I5" s="99"/>
      <c r="J5" s="99"/>
      <c r="K5" s="99" t="s">
        <v>114</v>
      </c>
      <c r="L5" s="99"/>
      <c r="M5" s="99"/>
    </row>
    <row r="6" spans="1:13" ht="69.75" customHeight="1">
      <c r="A6" s="99"/>
      <c r="B6" s="99"/>
      <c r="C6" s="115"/>
      <c r="D6" s="115"/>
      <c r="E6" s="15" t="s">
        <v>16</v>
      </c>
      <c r="F6" s="15" t="s">
        <v>17</v>
      </c>
      <c r="G6" s="17" t="s">
        <v>40</v>
      </c>
      <c r="H6" s="15" t="s">
        <v>16</v>
      </c>
      <c r="I6" s="15" t="s">
        <v>17</v>
      </c>
      <c r="J6" s="15" t="s">
        <v>41</v>
      </c>
      <c r="K6" s="15" t="s">
        <v>16</v>
      </c>
      <c r="L6" s="15" t="s">
        <v>17</v>
      </c>
      <c r="M6" s="15" t="s">
        <v>27</v>
      </c>
    </row>
    <row r="7" spans="1:13" ht="15.75">
      <c r="A7" s="15">
        <v>1</v>
      </c>
      <c r="B7" s="17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ht="15.75" customHeight="1">
      <c r="A8" s="110" t="s">
        <v>172</v>
      </c>
      <c r="B8" s="111"/>
      <c r="C8" s="111"/>
      <c r="D8" s="111"/>
      <c r="E8" s="111"/>
      <c r="F8" s="111"/>
      <c r="G8" s="111"/>
      <c r="H8" s="111"/>
      <c r="I8" s="111"/>
      <c r="J8" s="112"/>
      <c r="K8" s="112"/>
      <c r="L8" s="112"/>
      <c r="M8" s="113"/>
    </row>
    <row r="9" spans="1:13" s="61" customFormat="1" ht="15">
      <c r="A9" s="50"/>
      <c r="B9" s="60" t="s">
        <v>36</v>
      </c>
      <c r="C9" s="51"/>
      <c r="D9" s="45"/>
      <c r="E9" s="46"/>
      <c r="F9" s="46"/>
      <c r="G9" s="46"/>
      <c r="H9" s="46"/>
      <c r="I9" s="46"/>
      <c r="J9" s="46"/>
      <c r="K9" s="46"/>
      <c r="L9" s="46"/>
      <c r="M9" s="46"/>
    </row>
    <row r="10" spans="1:13" s="61" customFormat="1" ht="74.25" customHeight="1">
      <c r="A10" s="50">
        <v>1</v>
      </c>
      <c r="B10" s="72" t="s">
        <v>173</v>
      </c>
      <c r="C10" s="51" t="s">
        <v>158</v>
      </c>
      <c r="D10" s="45" t="s">
        <v>174</v>
      </c>
      <c r="E10" s="52">
        <v>30773629</v>
      </c>
      <c r="F10" s="52"/>
      <c r="G10" s="52">
        <f>SUM(E10:F10)</f>
        <v>30773629</v>
      </c>
      <c r="H10" s="52">
        <v>26505073</v>
      </c>
      <c r="I10" s="52"/>
      <c r="J10" s="52">
        <f>SUM(H10:I10)</f>
        <v>26505073</v>
      </c>
      <c r="K10" s="52">
        <v>9767800</v>
      </c>
      <c r="L10" s="52"/>
      <c r="M10" s="52">
        <f>SUM(K10:L10)</f>
        <v>9767800</v>
      </c>
    </row>
    <row r="11" spans="1:13" s="61" customFormat="1" ht="80.25" customHeight="1">
      <c r="A11" s="50">
        <v>2</v>
      </c>
      <c r="B11" s="72" t="s">
        <v>175</v>
      </c>
      <c r="C11" s="51" t="s">
        <v>158</v>
      </c>
      <c r="D11" s="45" t="s">
        <v>174</v>
      </c>
      <c r="E11" s="52">
        <v>88776596</v>
      </c>
      <c r="F11" s="52"/>
      <c r="G11" s="52">
        <f>SUM(E11:F11)</f>
        <v>88776596</v>
      </c>
      <c r="H11" s="52">
        <v>88776596</v>
      </c>
      <c r="I11" s="52"/>
      <c r="J11" s="52">
        <f>SUM(H11:I11)</f>
        <v>88776596</v>
      </c>
      <c r="K11" s="77">
        <v>88776596</v>
      </c>
      <c r="L11" s="52"/>
      <c r="M11" s="52">
        <f>SUM(K11:L11)</f>
        <v>88776596</v>
      </c>
    </row>
    <row r="12" spans="1:13" s="61" customFormat="1" ht="80.25" customHeight="1">
      <c r="A12" s="50"/>
      <c r="B12" s="72" t="s">
        <v>176</v>
      </c>
      <c r="C12" s="51" t="s">
        <v>158</v>
      </c>
      <c r="D12" s="45" t="s">
        <v>174</v>
      </c>
      <c r="E12" s="52">
        <v>37719009</v>
      </c>
      <c r="F12" s="52"/>
      <c r="G12" s="52">
        <f>SUM(E12:F12)</f>
        <v>37719009</v>
      </c>
      <c r="H12" s="52">
        <v>37719009</v>
      </c>
      <c r="I12" s="52"/>
      <c r="J12" s="52">
        <f>SUM(H12:I12)</f>
        <v>37719009</v>
      </c>
      <c r="K12" s="77">
        <v>37719009</v>
      </c>
      <c r="L12" s="52"/>
      <c r="M12" s="52">
        <f>SUM(K12:L12)</f>
        <v>37719009</v>
      </c>
    </row>
    <row r="13" spans="1:13" s="61" customFormat="1" ht="78" customHeight="1">
      <c r="A13" s="50"/>
      <c r="B13" s="72" t="s">
        <v>177</v>
      </c>
      <c r="C13" s="51" t="s">
        <v>158</v>
      </c>
      <c r="D13" s="62" t="s">
        <v>174</v>
      </c>
      <c r="E13" s="52">
        <v>51057587</v>
      </c>
      <c r="F13" s="52"/>
      <c r="G13" s="52">
        <f>SUM(E13:F13)</f>
        <v>51057587</v>
      </c>
      <c r="H13" s="52">
        <v>51057587</v>
      </c>
      <c r="I13" s="52"/>
      <c r="J13" s="52">
        <f>SUM(H13:I13)</f>
        <v>51057587</v>
      </c>
      <c r="K13" s="77">
        <v>51057587</v>
      </c>
      <c r="L13" s="52"/>
      <c r="M13" s="52">
        <f>SUM(K13:L13)</f>
        <v>51057587</v>
      </c>
    </row>
    <row r="14" spans="1:13" s="61" customFormat="1" ht="18" customHeight="1">
      <c r="A14" s="50"/>
      <c r="B14" s="60" t="s">
        <v>37</v>
      </c>
      <c r="C14" s="51"/>
      <c r="D14" s="45"/>
      <c r="E14" s="46"/>
      <c r="F14" s="46"/>
      <c r="G14" s="46"/>
      <c r="H14" s="46"/>
      <c r="I14" s="46"/>
      <c r="J14" s="46"/>
      <c r="K14" s="46"/>
      <c r="L14" s="46"/>
      <c r="M14" s="46"/>
    </row>
    <row r="15" spans="1:13" s="61" customFormat="1" ht="45">
      <c r="A15" s="50">
        <v>1</v>
      </c>
      <c r="B15" s="72" t="s">
        <v>178</v>
      </c>
      <c r="C15" s="51" t="s">
        <v>159</v>
      </c>
      <c r="D15" s="45" t="s">
        <v>179</v>
      </c>
      <c r="E15" s="46">
        <v>10</v>
      </c>
      <c r="F15" s="46"/>
      <c r="G15" s="46">
        <v>10</v>
      </c>
      <c r="H15" s="46">
        <v>10</v>
      </c>
      <c r="I15" s="46"/>
      <c r="J15" s="52">
        <f>SUM(H15:I15)</f>
        <v>10</v>
      </c>
      <c r="K15" s="46">
        <v>10</v>
      </c>
      <c r="L15" s="46"/>
      <c r="M15" s="46">
        <v>10</v>
      </c>
    </row>
    <row r="16" spans="1:13" s="61" customFormat="1" ht="49.5" customHeight="1">
      <c r="A16" s="50"/>
      <c r="B16" s="72" t="s">
        <v>176</v>
      </c>
      <c r="C16" s="51" t="s">
        <v>159</v>
      </c>
      <c r="D16" s="45" t="s">
        <v>179</v>
      </c>
      <c r="E16" s="46">
        <v>5</v>
      </c>
      <c r="F16" s="46"/>
      <c r="G16" s="46">
        <v>5</v>
      </c>
      <c r="H16" s="46">
        <v>5</v>
      </c>
      <c r="I16" s="46"/>
      <c r="J16" s="52">
        <f>SUM(H16:I16)</f>
        <v>5</v>
      </c>
      <c r="K16" s="46">
        <v>5</v>
      </c>
      <c r="L16" s="46"/>
      <c r="M16" s="46">
        <v>5</v>
      </c>
    </row>
    <row r="17" spans="1:13" s="61" customFormat="1" ht="36.75" customHeight="1">
      <c r="A17" s="50"/>
      <c r="B17" s="72" t="s">
        <v>177</v>
      </c>
      <c r="C17" s="51" t="s">
        <v>159</v>
      </c>
      <c r="D17" s="45" t="s">
        <v>179</v>
      </c>
      <c r="E17" s="46">
        <v>5</v>
      </c>
      <c r="F17" s="46"/>
      <c r="G17" s="46">
        <v>5</v>
      </c>
      <c r="H17" s="46">
        <v>5</v>
      </c>
      <c r="I17" s="46"/>
      <c r="J17" s="52">
        <f>SUM(H17:I17)</f>
        <v>5</v>
      </c>
      <c r="K17" s="46">
        <v>5</v>
      </c>
      <c r="L17" s="46"/>
      <c r="M17" s="46">
        <v>5</v>
      </c>
    </row>
    <row r="18" spans="1:13" s="61" customFormat="1" ht="20.25" customHeight="1">
      <c r="A18" s="50"/>
      <c r="B18" s="60" t="s">
        <v>38</v>
      </c>
      <c r="C18" s="51"/>
      <c r="D18" s="45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61" customFormat="1" ht="92.25" customHeight="1">
      <c r="A19" s="50">
        <v>1</v>
      </c>
      <c r="B19" s="72" t="s">
        <v>180</v>
      </c>
      <c r="C19" s="51" t="s">
        <v>181</v>
      </c>
      <c r="D19" s="45" t="s">
        <v>182</v>
      </c>
      <c r="E19" s="46">
        <v>34.7</v>
      </c>
      <c r="F19" s="46"/>
      <c r="G19" s="46">
        <v>34.7</v>
      </c>
      <c r="H19" s="46">
        <v>29.9</v>
      </c>
      <c r="I19" s="46"/>
      <c r="J19" s="63">
        <f>SUM(H19:I19)</f>
        <v>29.9</v>
      </c>
      <c r="K19" s="76">
        <v>11</v>
      </c>
      <c r="L19" s="46"/>
      <c r="M19" s="46">
        <f>SUM(K19:L19)</f>
        <v>11</v>
      </c>
    </row>
    <row r="20" spans="1:13" s="61" customFormat="1" ht="53.25" customHeight="1">
      <c r="A20" s="50">
        <v>2</v>
      </c>
      <c r="B20" s="72" t="s">
        <v>183</v>
      </c>
      <c r="C20" s="51" t="s">
        <v>158</v>
      </c>
      <c r="D20" s="45" t="s">
        <v>182</v>
      </c>
      <c r="E20" s="52">
        <v>7543802</v>
      </c>
      <c r="F20" s="52"/>
      <c r="G20" s="52">
        <f>SUM(E20)</f>
        <v>7543802</v>
      </c>
      <c r="H20" s="52">
        <v>7543802</v>
      </c>
      <c r="I20" s="52"/>
      <c r="J20" s="52">
        <f>SUM(H20:I20)</f>
        <v>7543802</v>
      </c>
      <c r="K20" s="77">
        <v>7543802</v>
      </c>
      <c r="L20" s="52"/>
      <c r="M20" s="52">
        <f>SUM(K20:L20)</f>
        <v>7543802</v>
      </c>
    </row>
    <row r="21" spans="1:13" s="61" customFormat="1" ht="56.25" customHeight="1">
      <c r="A21" s="50">
        <v>3</v>
      </c>
      <c r="B21" s="72" t="s">
        <v>184</v>
      </c>
      <c r="C21" s="51" t="s">
        <v>158</v>
      </c>
      <c r="D21" s="45" t="s">
        <v>182</v>
      </c>
      <c r="E21" s="52">
        <v>10211518</v>
      </c>
      <c r="F21" s="52"/>
      <c r="G21" s="52">
        <f>SUM(E21)</f>
        <v>10211518</v>
      </c>
      <c r="H21" s="52">
        <v>10211518</v>
      </c>
      <c r="I21" s="52"/>
      <c r="J21" s="52">
        <f>SUM(H21:I21)</f>
        <v>10211518</v>
      </c>
      <c r="K21" s="77">
        <v>10211518</v>
      </c>
      <c r="L21" s="52"/>
      <c r="M21" s="52">
        <f>SUM(K21:L21)</f>
        <v>10211518</v>
      </c>
    </row>
    <row r="22" spans="1:13" s="61" customFormat="1" ht="20.25" customHeight="1">
      <c r="A22" s="50"/>
      <c r="B22" s="60" t="s">
        <v>39</v>
      </c>
      <c r="C22" s="51"/>
      <c r="D22" s="45"/>
      <c r="E22" s="46"/>
      <c r="F22" s="46"/>
      <c r="G22" s="46"/>
      <c r="H22" s="46"/>
      <c r="I22" s="46"/>
      <c r="J22" s="46"/>
      <c r="K22" s="76"/>
      <c r="L22" s="46"/>
      <c r="M22" s="46"/>
    </row>
    <row r="23" spans="1:13" s="61" customFormat="1" ht="94.5" customHeight="1">
      <c r="A23" s="50">
        <v>1</v>
      </c>
      <c r="B23" s="72" t="s">
        <v>214</v>
      </c>
      <c r="C23" s="64" t="s">
        <v>181</v>
      </c>
      <c r="D23" s="45" t="s">
        <v>182</v>
      </c>
      <c r="E23" s="46">
        <v>23.7</v>
      </c>
      <c r="F23" s="46"/>
      <c r="G23" s="46"/>
      <c r="H23" s="46">
        <v>23.7</v>
      </c>
      <c r="I23" s="46"/>
      <c r="J23" s="63">
        <f>SUM(H23:I23)</f>
        <v>23.7</v>
      </c>
      <c r="K23" s="76">
        <v>25.2</v>
      </c>
      <c r="L23" s="46"/>
      <c r="M23" s="46">
        <v>25.2</v>
      </c>
    </row>
    <row r="24" spans="1:13" ht="15.75" customHeight="1">
      <c r="A24" s="110" t="s">
        <v>185</v>
      </c>
      <c r="B24" s="111"/>
      <c r="C24" s="111"/>
      <c r="D24" s="111"/>
      <c r="E24" s="111"/>
      <c r="F24" s="111"/>
      <c r="G24" s="111"/>
      <c r="H24" s="111"/>
      <c r="I24" s="111"/>
      <c r="J24" s="112"/>
      <c r="K24" s="112"/>
      <c r="L24" s="112"/>
      <c r="M24" s="113"/>
    </row>
    <row r="25" spans="1:13" s="61" customFormat="1" ht="15">
      <c r="A25" s="50"/>
      <c r="B25" s="60" t="s">
        <v>36</v>
      </c>
      <c r="C25" s="51"/>
      <c r="D25" s="45"/>
      <c r="E25" s="46"/>
      <c r="F25" s="46"/>
      <c r="G25" s="46"/>
      <c r="H25" s="46"/>
      <c r="I25" s="46"/>
      <c r="J25" s="46"/>
      <c r="K25" s="46"/>
      <c r="L25" s="46"/>
      <c r="M25" s="46"/>
    </row>
    <row r="26" spans="1:13" s="61" customFormat="1" ht="28.5" customHeight="1">
      <c r="A26" s="50">
        <v>1</v>
      </c>
      <c r="B26" s="72" t="s">
        <v>186</v>
      </c>
      <c r="C26" s="51" t="s">
        <v>158</v>
      </c>
      <c r="D26" s="45" t="s">
        <v>187</v>
      </c>
      <c r="E26" s="52">
        <v>40253118</v>
      </c>
      <c r="F26" s="52"/>
      <c r="G26" s="52">
        <f>SUM(E26)</f>
        <v>40253118</v>
      </c>
      <c r="H26" s="52">
        <v>28000000</v>
      </c>
      <c r="I26" s="52"/>
      <c r="J26" s="52">
        <f>SUM(H26:I26)</f>
        <v>28000000</v>
      </c>
      <c r="K26" s="52"/>
      <c r="L26" s="52"/>
      <c r="M26" s="52"/>
    </row>
    <row r="27" spans="1:13" s="61" customFormat="1" ht="18" customHeight="1">
      <c r="A27" s="50"/>
      <c r="B27" s="60" t="s">
        <v>37</v>
      </c>
      <c r="C27" s="51"/>
      <c r="D27" s="45"/>
      <c r="E27" s="46"/>
      <c r="F27" s="46"/>
      <c r="G27" s="46"/>
      <c r="H27" s="46"/>
      <c r="I27" s="46"/>
      <c r="J27" s="46"/>
      <c r="K27" s="46"/>
      <c r="L27" s="46"/>
      <c r="M27" s="46"/>
    </row>
    <row r="28" spans="1:13" s="61" customFormat="1" ht="51" customHeight="1">
      <c r="A28" s="50">
        <v>1</v>
      </c>
      <c r="B28" s="72" t="s">
        <v>188</v>
      </c>
      <c r="C28" s="51" t="s">
        <v>159</v>
      </c>
      <c r="D28" s="45" t="s">
        <v>189</v>
      </c>
      <c r="E28" s="46">
        <v>1</v>
      </c>
      <c r="F28" s="46"/>
      <c r="G28" s="46">
        <v>1</v>
      </c>
      <c r="H28" s="46">
        <v>1</v>
      </c>
      <c r="I28" s="46"/>
      <c r="J28" s="46">
        <f>SUM(H28:I28)</f>
        <v>1</v>
      </c>
      <c r="K28" s="46"/>
      <c r="L28" s="46"/>
      <c r="M28" s="46"/>
    </row>
    <row r="29" spans="1:13" s="61" customFormat="1" ht="20.25" customHeight="1">
      <c r="A29" s="50"/>
      <c r="B29" s="60" t="s">
        <v>39</v>
      </c>
      <c r="C29" s="51"/>
      <c r="D29" s="45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61" customFormat="1" ht="33.75" customHeight="1">
      <c r="A30" s="50">
        <v>1</v>
      </c>
      <c r="B30" s="72" t="s">
        <v>190</v>
      </c>
      <c r="C30" s="51" t="s">
        <v>181</v>
      </c>
      <c r="D30" s="45" t="s">
        <v>182</v>
      </c>
      <c r="E30" s="46">
        <v>100</v>
      </c>
      <c r="F30" s="46"/>
      <c r="G30" s="46">
        <v>100</v>
      </c>
      <c r="H30" s="46">
        <v>100</v>
      </c>
      <c r="I30" s="46"/>
      <c r="J30" s="46">
        <f>SUM(H30:I30)</f>
        <v>100</v>
      </c>
      <c r="K30" s="46"/>
      <c r="L30" s="46"/>
      <c r="M30" s="46"/>
    </row>
    <row r="31" spans="1:13" ht="15.75" customHeight="1">
      <c r="A31" s="110" t="s">
        <v>207</v>
      </c>
      <c r="B31" s="111"/>
      <c r="C31" s="111"/>
      <c r="D31" s="111"/>
      <c r="E31" s="111"/>
      <c r="F31" s="111"/>
      <c r="G31" s="111"/>
      <c r="H31" s="111"/>
      <c r="I31" s="111"/>
      <c r="J31" s="112"/>
      <c r="K31" s="112"/>
      <c r="L31" s="112"/>
      <c r="M31" s="113"/>
    </row>
    <row r="32" spans="1:13" s="61" customFormat="1" ht="15">
      <c r="A32" s="50"/>
      <c r="B32" s="60" t="s">
        <v>36</v>
      </c>
      <c r="C32" s="51"/>
      <c r="D32" s="45"/>
      <c r="E32" s="46"/>
      <c r="F32" s="46"/>
      <c r="G32" s="46"/>
      <c r="H32" s="46"/>
      <c r="I32" s="46"/>
      <c r="J32" s="46"/>
      <c r="K32" s="46"/>
      <c r="L32" s="46"/>
      <c r="M32" s="46"/>
    </row>
    <row r="33" spans="1:13" s="61" customFormat="1" ht="28.5" customHeight="1">
      <c r="A33" s="50">
        <v>1</v>
      </c>
      <c r="B33" s="72" t="s">
        <v>186</v>
      </c>
      <c r="C33" s="51" t="s">
        <v>158</v>
      </c>
      <c r="D33" s="45" t="s">
        <v>187</v>
      </c>
      <c r="E33" s="52">
        <v>149160</v>
      </c>
      <c r="F33" s="52"/>
      <c r="G33" s="52">
        <v>149160</v>
      </c>
      <c r="H33" s="52"/>
      <c r="I33" s="52"/>
      <c r="J33" s="52"/>
      <c r="K33" s="52"/>
      <c r="L33" s="52"/>
      <c r="M33" s="52"/>
    </row>
    <row r="34" spans="1:13" s="61" customFormat="1" ht="18" customHeight="1">
      <c r="A34" s="50"/>
      <c r="B34" s="60" t="s">
        <v>37</v>
      </c>
      <c r="C34" s="51"/>
      <c r="D34" s="45"/>
      <c r="E34" s="46"/>
      <c r="F34" s="46"/>
      <c r="G34" s="46"/>
      <c r="H34" s="46"/>
      <c r="I34" s="46"/>
      <c r="J34" s="46"/>
      <c r="K34" s="46"/>
      <c r="L34" s="46"/>
      <c r="M34" s="46"/>
    </row>
    <row r="35" spans="1:13" s="61" customFormat="1" ht="51" customHeight="1">
      <c r="A35" s="50">
        <v>1</v>
      </c>
      <c r="B35" s="72" t="s">
        <v>188</v>
      </c>
      <c r="C35" s="51" t="s">
        <v>159</v>
      </c>
      <c r="D35" s="45" t="s">
        <v>189</v>
      </c>
      <c r="E35" s="46">
        <v>1</v>
      </c>
      <c r="F35" s="46"/>
      <c r="G35" s="46">
        <v>1</v>
      </c>
      <c r="H35" s="46"/>
      <c r="I35" s="46"/>
      <c r="J35" s="46"/>
      <c r="K35" s="46"/>
      <c r="L35" s="46"/>
      <c r="M35" s="46"/>
    </row>
    <row r="36" spans="1:13" s="61" customFormat="1" ht="20.25" customHeight="1">
      <c r="A36" s="50"/>
      <c r="B36" s="60" t="s">
        <v>39</v>
      </c>
      <c r="C36" s="51"/>
      <c r="D36" s="45"/>
      <c r="E36" s="46"/>
      <c r="F36" s="46"/>
      <c r="G36" s="46"/>
      <c r="H36" s="46"/>
      <c r="I36" s="46"/>
      <c r="J36" s="46"/>
      <c r="K36" s="46"/>
      <c r="L36" s="46"/>
      <c r="M36" s="46"/>
    </row>
    <row r="37" spans="1:13" s="61" customFormat="1" ht="33.75" customHeight="1">
      <c r="A37" s="50">
        <v>1</v>
      </c>
      <c r="B37" s="72" t="s">
        <v>190</v>
      </c>
      <c r="C37" s="51" t="s">
        <v>181</v>
      </c>
      <c r="D37" s="45" t="s">
        <v>182</v>
      </c>
      <c r="E37" s="46">
        <v>100</v>
      </c>
      <c r="F37" s="46"/>
      <c r="G37" s="46">
        <v>100</v>
      </c>
      <c r="H37" s="46"/>
      <c r="I37" s="46"/>
      <c r="J37" s="46"/>
      <c r="K37" s="46"/>
      <c r="L37" s="46"/>
      <c r="M37" s="46"/>
    </row>
    <row r="38" spans="1:13" ht="15.75" customHeight="1">
      <c r="A38" s="110" t="s">
        <v>209</v>
      </c>
      <c r="B38" s="111"/>
      <c r="C38" s="111"/>
      <c r="D38" s="111"/>
      <c r="E38" s="111"/>
      <c r="F38" s="111"/>
      <c r="G38" s="111"/>
      <c r="H38" s="111"/>
      <c r="I38" s="111"/>
      <c r="J38" s="112"/>
      <c r="K38" s="112"/>
      <c r="L38" s="112"/>
      <c r="M38" s="113"/>
    </row>
    <row r="39" spans="1:13" s="61" customFormat="1" ht="15">
      <c r="A39" s="50"/>
      <c r="B39" s="60" t="s">
        <v>36</v>
      </c>
      <c r="C39" s="51"/>
      <c r="D39" s="45"/>
      <c r="E39" s="46"/>
      <c r="F39" s="46"/>
      <c r="G39" s="46"/>
      <c r="H39" s="46"/>
      <c r="I39" s="46"/>
      <c r="J39" s="46"/>
      <c r="K39" s="46"/>
      <c r="L39" s="46"/>
      <c r="M39" s="46"/>
    </row>
    <row r="40" spans="1:13" s="61" customFormat="1" ht="79.5" customHeight="1">
      <c r="A40" s="50">
        <v>1</v>
      </c>
      <c r="B40" s="72" t="s">
        <v>195</v>
      </c>
      <c r="C40" s="46" t="s">
        <v>196</v>
      </c>
      <c r="D40" s="45" t="s">
        <v>197</v>
      </c>
      <c r="E40" s="46"/>
      <c r="F40" s="46"/>
      <c r="G40" s="46"/>
      <c r="H40" s="52">
        <v>34137540</v>
      </c>
      <c r="I40" s="52"/>
      <c r="J40" s="52">
        <f>SUM(H40:I40)</f>
        <v>34137540</v>
      </c>
      <c r="K40" s="52">
        <v>87769221</v>
      </c>
      <c r="L40" s="52"/>
      <c r="M40" s="52">
        <f>SUM(K40:L40)</f>
        <v>87769221</v>
      </c>
    </row>
    <row r="41" spans="1:13" s="61" customFormat="1" ht="67.5" customHeight="1">
      <c r="A41" s="50">
        <v>1</v>
      </c>
      <c r="B41" s="72" t="s">
        <v>198</v>
      </c>
      <c r="C41" s="46" t="s">
        <v>196</v>
      </c>
      <c r="D41" s="45" t="s">
        <v>210</v>
      </c>
      <c r="E41" s="46"/>
      <c r="F41" s="46"/>
      <c r="G41" s="46"/>
      <c r="H41" s="52">
        <v>72270091</v>
      </c>
      <c r="I41" s="52"/>
      <c r="J41" s="52">
        <f>SUM(H41:I41)</f>
        <v>72270091</v>
      </c>
      <c r="K41" s="52">
        <v>184520762</v>
      </c>
      <c r="L41" s="52"/>
      <c r="M41" s="52">
        <f>SUM(K41:L41)</f>
        <v>184520762</v>
      </c>
    </row>
    <row r="42" spans="1:13" s="61" customFormat="1" ht="18" customHeight="1">
      <c r="A42" s="50"/>
      <c r="B42" s="60" t="s">
        <v>37</v>
      </c>
      <c r="C42" s="51"/>
      <c r="D42" s="45"/>
      <c r="E42" s="46"/>
      <c r="F42" s="46"/>
      <c r="G42" s="46"/>
      <c r="H42" s="46"/>
      <c r="I42" s="46"/>
      <c r="J42" s="46"/>
      <c r="K42" s="46"/>
      <c r="L42" s="46"/>
      <c r="M42" s="46"/>
    </row>
    <row r="43" spans="1:13" s="61" customFormat="1" ht="60" customHeight="1">
      <c r="A43" s="50">
        <v>1</v>
      </c>
      <c r="B43" s="72" t="s">
        <v>200</v>
      </c>
      <c r="C43" s="58" t="s">
        <v>201</v>
      </c>
      <c r="D43" s="45" t="s">
        <v>210</v>
      </c>
      <c r="E43" s="46"/>
      <c r="F43" s="46"/>
      <c r="G43" s="46"/>
      <c r="H43" s="52">
        <v>1649249</v>
      </c>
      <c r="I43" s="52"/>
      <c r="J43" s="52">
        <v>1649249</v>
      </c>
      <c r="K43" s="52">
        <v>4210880</v>
      </c>
      <c r="L43" s="52"/>
      <c r="M43" s="52">
        <v>4210880</v>
      </c>
    </row>
    <row r="44" spans="1:13" s="61" customFormat="1" ht="20.25" customHeight="1">
      <c r="A44" s="50"/>
      <c r="B44" s="71" t="s">
        <v>38</v>
      </c>
      <c r="C44" s="51"/>
      <c r="D44" s="45"/>
      <c r="E44" s="46"/>
      <c r="F44" s="46"/>
      <c r="G44" s="46"/>
      <c r="H44" s="46"/>
      <c r="I44" s="46"/>
      <c r="J44" s="46"/>
      <c r="K44" s="46"/>
      <c r="L44" s="46"/>
      <c r="M44" s="46"/>
    </row>
    <row r="45" spans="1:13" s="61" customFormat="1" ht="61.5" customHeight="1">
      <c r="A45" s="50">
        <v>1</v>
      </c>
      <c r="B45" s="72" t="s">
        <v>202</v>
      </c>
      <c r="C45" s="46" t="s">
        <v>196</v>
      </c>
      <c r="D45" s="45" t="s">
        <v>182</v>
      </c>
      <c r="E45" s="46"/>
      <c r="F45" s="46"/>
      <c r="G45" s="46"/>
      <c r="H45" s="46">
        <v>43.82</v>
      </c>
      <c r="I45" s="46"/>
      <c r="J45" s="46">
        <v>43.82</v>
      </c>
      <c r="K45" s="46">
        <v>43.82</v>
      </c>
      <c r="L45" s="46"/>
      <c r="M45" s="46">
        <v>43.82</v>
      </c>
    </row>
    <row r="46" spans="1:13" s="61" customFormat="1" ht="33.75" customHeight="1">
      <c r="A46" s="69"/>
      <c r="B46" s="69"/>
      <c r="C46" s="70"/>
      <c r="D46" s="70"/>
      <c r="E46" s="69"/>
      <c r="F46" s="69"/>
      <c r="G46" s="69"/>
      <c r="H46" s="69"/>
      <c r="I46" s="69"/>
      <c r="J46" s="69"/>
      <c r="K46" s="69"/>
      <c r="L46" s="69"/>
      <c r="M46" s="69"/>
    </row>
    <row r="47" ht="15.75" customHeight="1"/>
    <row r="48" spans="1:13" ht="15.75" customHeight="1">
      <c r="A48" s="92" t="s">
        <v>127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8"/>
    </row>
    <row r="49" ht="15.75">
      <c r="M49" s="42" t="s">
        <v>12</v>
      </c>
    </row>
    <row r="50" spans="1:13" ht="15.75">
      <c r="A50" s="99" t="s">
        <v>32</v>
      </c>
      <c r="B50" s="99" t="s">
        <v>33</v>
      </c>
      <c r="C50" s="114" t="s">
        <v>34</v>
      </c>
      <c r="D50" s="114" t="s">
        <v>35</v>
      </c>
      <c r="E50" s="104" t="s">
        <v>107</v>
      </c>
      <c r="F50" s="104"/>
      <c r="G50" s="104"/>
      <c r="H50" s="104"/>
      <c r="I50" s="104"/>
      <c r="J50" s="102" t="s">
        <v>115</v>
      </c>
      <c r="K50" s="102"/>
      <c r="L50" s="102"/>
      <c r="M50" s="103"/>
    </row>
    <row r="51" spans="1:13" ht="15.75" customHeight="1">
      <c r="A51" s="99"/>
      <c r="B51" s="99"/>
      <c r="C51" s="116"/>
      <c r="D51" s="116"/>
      <c r="E51" s="100" t="s">
        <v>16</v>
      </c>
      <c r="F51" s="100"/>
      <c r="G51" s="117" t="s">
        <v>17</v>
      </c>
      <c r="H51" s="118"/>
      <c r="I51" s="100" t="s">
        <v>40</v>
      </c>
      <c r="J51" s="100" t="s">
        <v>16</v>
      </c>
      <c r="K51" s="100" t="s">
        <v>17</v>
      </c>
      <c r="L51" s="100"/>
      <c r="M51" s="100" t="s">
        <v>87</v>
      </c>
    </row>
    <row r="52" spans="1:13" ht="55.5" customHeight="1">
      <c r="A52" s="99"/>
      <c r="B52" s="99"/>
      <c r="C52" s="115"/>
      <c r="D52" s="115"/>
      <c r="E52" s="100"/>
      <c r="F52" s="100"/>
      <c r="G52" s="119"/>
      <c r="H52" s="120"/>
      <c r="I52" s="100"/>
      <c r="J52" s="100"/>
      <c r="K52" s="100"/>
      <c r="L52" s="100"/>
      <c r="M52" s="100"/>
    </row>
    <row r="53" spans="1:13" ht="15.75">
      <c r="A53" s="15">
        <v>1</v>
      </c>
      <c r="B53" s="15">
        <v>2</v>
      </c>
      <c r="C53" s="15">
        <v>3</v>
      </c>
      <c r="D53" s="15">
        <v>4</v>
      </c>
      <c r="E53" s="104">
        <v>5</v>
      </c>
      <c r="F53" s="104"/>
      <c r="G53" s="101">
        <v>6</v>
      </c>
      <c r="H53" s="103"/>
      <c r="I53" s="19">
        <v>7</v>
      </c>
      <c r="J53" s="19">
        <v>8</v>
      </c>
      <c r="K53" s="104">
        <v>9</v>
      </c>
      <c r="L53" s="104"/>
      <c r="M53" s="19">
        <v>10</v>
      </c>
    </row>
    <row r="54" spans="1:13" ht="14.25" customHeight="1">
      <c r="A54" s="53"/>
      <c r="B54" s="23" t="s">
        <v>36</v>
      </c>
      <c r="C54" s="53"/>
      <c r="D54" s="53"/>
      <c r="E54" s="101"/>
      <c r="F54" s="103"/>
      <c r="G54" s="101"/>
      <c r="H54" s="103"/>
      <c r="I54" s="55"/>
      <c r="J54" s="55"/>
      <c r="K54" s="121"/>
      <c r="L54" s="122"/>
      <c r="M54" s="55"/>
    </row>
    <row r="55" spans="1:13" ht="21.75" customHeight="1">
      <c r="A55" s="53"/>
      <c r="B55" s="53"/>
      <c r="C55" s="53"/>
      <c r="D55" s="53"/>
      <c r="E55" s="101"/>
      <c r="F55" s="103"/>
      <c r="G55" s="101"/>
      <c r="H55" s="103"/>
      <c r="I55" s="55"/>
      <c r="J55" s="55"/>
      <c r="K55" s="101"/>
      <c r="L55" s="103"/>
      <c r="M55" s="55"/>
    </row>
    <row r="56" spans="1:13" ht="18" customHeight="1">
      <c r="A56" s="53"/>
      <c r="B56" s="23" t="s">
        <v>37</v>
      </c>
      <c r="C56" s="53"/>
      <c r="D56" s="53"/>
      <c r="E56" s="101"/>
      <c r="F56" s="103"/>
      <c r="G56" s="101"/>
      <c r="H56" s="103"/>
      <c r="I56" s="55"/>
      <c r="J56" s="55"/>
      <c r="K56" s="101"/>
      <c r="L56" s="103"/>
      <c r="M56" s="55"/>
    </row>
    <row r="57" spans="1:13" ht="19.5" customHeight="1">
      <c r="A57" s="53"/>
      <c r="B57" s="53"/>
      <c r="C57" s="16"/>
      <c r="D57" s="16"/>
      <c r="E57" s="123"/>
      <c r="F57" s="124"/>
      <c r="G57" s="123"/>
      <c r="H57" s="124"/>
      <c r="I57" s="54"/>
      <c r="J57" s="54"/>
      <c r="K57" s="123"/>
      <c r="L57" s="124"/>
      <c r="M57" s="54"/>
    </row>
    <row r="58" spans="1:13" ht="20.25" customHeight="1">
      <c r="A58" s="53"/>
      <c r="B58" s="23" t="s">
        <v>38</v>
      </c>
      <c r="C58" s="16"/>
      <c r="D58" s="16"/>
      <c r="E58" s="123"/>
      <c r="F58" s="124"/>
      <c r="G58" s="123"/>
      <c r="H58" s="124"/>
      <c r="I58" s="54"/>
      <c r="J58" s="54"/>
      <c r="K58" s="123"/>
      <c r="L58" s="124"/>
      <c r="M58" s="54"/>
    </row>
    <row r="59" spans="1:13" ht="15.75">
      <c r="A59" s="53"/>
      <c r="B59" s="53"/>
      <c r="C59" s="16"/>
      <c r="D59" s="16"/>
      <c r="E59" s="108"/>
      <c r="F59" s="108"/>
      <c r="G59" s="123"/>
      <c r="H59" s="124"/>
      <c r="I59" s="54"/>
      <c r="J59" s="54"/>
      <c r="K59" s="108"/>
      <c r="L59" s="108"/>
      <c r="M59" s="54"/>
    </row>
    <row r="60" spans="1:13" ht="15.75">
      <c r="A60" s="53"/>
      <c r="B60" s="23" t="s">
        <v>39</v>
      </c>
      <c r="C60" s="16"/>
      <c r="D60" s="16"/>
      <c r="E60" s="108"/>
      <c r="F60" s="108"/>
      <c r="G60" s="123"/>
      <c r="H60" s="124"/>
      <c r="I60" s="54"/>
      <c r="J60" s="54"/>
      <c r="K60" s="108"/>
      <c r="L60" s="108"/>
      <c r="M60" s="54"/>
    </row>
    <row r="61" spans="1:13" ht="15.75">
      <c r="A61" s="53"/>
      <c r="B61" s="53"/>
      <c r="C61" s="53"/>
      <c r="D61" s="53"/>
      <c r="E61" s="107"/>
      <c r="F61" s="107"/>
      <c r="G61" s="121"/>
      <c r="H61" s="122"/>
      <c r="I61" s="18"/>
      <c r="J61" s="56"/>
      <c r="K61" s="107"/>
      <c r="L61" s="107"/>
      <c r="M61" s="18"/>
    </row>
  </sheetData>
  <sheetProtection/>
  <mergeCells count="54">
    <mergeCell ref="E60:F60"/>
    <mergeCell ref="G60:H60"/>
    <mergeCell ref="K60:L60"/>
    <mergeCell ref="E61:F61"/>
    <mergeCell ref="G61:H61"/>
    <mergeCell ref="K61:L61"/>
    <mergeCell ref="E58:F58"/>
    <mergeCell ref="G58:H58"/>
    <mergeCell ref="K58:L58"/>
    <mergeCell ref="E59:F59"/>
    <mergeCell ref="G59:H59"/>
    <mergeCell ref="K59:L59"/>
    <mergeCell ref="E56:F56"/>
    <mergeCell ref="G56:H56"/>
    <mergeCell ref="K56:L56"/>
    <mergeCell ref="E57:F57"/>
    <mergeCell ref="G57:H57"/>
    <mergeCell ref="K57:L57"/>
    <mergeCell ref="A8:M8"/>
    <mergeCell ref="A24:M24"/>
    <mergeCell ref="E54:F54"/>
    <mergeCell ref="G54:H54"/>
    <mergeCell ref="K54:L54"/>
    <mergeCell ref="E55:F55"/>
    <mergeCell ref="G55:H55"/>
    <mergeCell ref="K55:L55"/>
    <mergeCell ref="E53:F53"/>
    <mergeCell ref="G53:H53"/>
    <mergeCell ref="C5:C6"/>
    <mergeCell ref="G51:H52"/>
    <mergeCell ref="C50:C52"/>
    <mergeCell ref="A1:I1"/>
    <mergeCell ref="J1:L1"/>
    <mergeCell ref="A3:L3"/>
    <mergeCell ref="A5:A6"/>
    <mergeCell ref="B5:B6"/>
    <mergeCell ref="E5:G5"/>
    <mergeCell ref="H5:J5"/>
    <mergeCell ref="A48:L48"/>
    <mergeCell ref="A50:A52"/>
    <mergeCell ref="B50:B52"/>
    <mergeCell ref="E50:I50"/>
    <mergeCell ref="J50:M50"/>
    <mergeCell ref="M51:M52"/>
    <mergeCell ref="A38:M38"/>
    <mergeCell ref="A31:M31"/>
    <mergeCell ref="K53:L53"/>
    <mergeCell ref="E51:F52"/>
    <mergeCell ref="K51:L52"/>
    <mergeCell ref="D5:D6"/>
    <mergeCell ref="D50:D52"/>
    <mergeCell ref="K5:M5"/>
    <mergeCell ref="I51:I52"/>
    <mergeCell ref="J51:J5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ht="15.75">
      <c r="K2" s="42" t="s">
        <v>12</v>
      </c>
    </row>
    <row r="3" spans="1:11" ht="25.5" customHeight="1">
      <c r="A3" s="114" t="s">
        <v>3</v>
      </c>
      <c r="B3" s="99" t="s">
        <v>112</v>
      </c>
      <c r="C3" s="99"/>
      <c r="D3" s="99" t="s">
        <v>113</v>
      </c>
      <c r="E3" s="99"/>
      <c r="F3" s="99" t="s">
        <v>114</v>
      </c>
      <c r="G3" s="99"/>
      <c r="H3" s="99" t="s">
        <v>107</v>
      </c>
      <c r="I3" s="99"/>
      <c r="J3" s="99" t="s">
        <v>115</v>
      </c>
      <c r="K3" s="99"/>
    </row>
    <row r="4" spans="1:11" ht="31.5">
      <c r="A4" s="115"/>
      <c r="B4" s="15" t="s">
        <v>16</v>
      </c>
      <c r="C4" s="15" t="s">
        <v>17</v>
      </c>
      <c r="D4" s="15" t="s">
        <v>16</v>
      </c>
      <c r="E4" s="15" t="s">
        <v>17</v>
      </c>
      <c r="F4" s="15" t="s">
        <v>16</v>
      </c>
      <c r="G4" s="15" t="s">
        <v>17</v>
      </c>
      <c r="H4" s="15" t="s">
        <v>16</v>
      </c>
      <c r="I4" s="15" t="s">
        <v>17</v>
      </c>
      <c r="J4" s="15" t="s">
        <v>16</v>
      </c>
      <c r="K4" s="15" t="s">
        <v>17</v>
      </c>
    </row>
    <row r="5" spans="1:11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 ht="15.75">
      <c r="A6" s="46"/>
      <c r="B6" s="44"/>
      <c r="C6" s="44"/>
      <c r="D6" s="52"/>
      <c r="E6" s="44"/>
      <c r="F6" s="44"/>
      <c r="G6" s="44"/>
      <c r="H6" s="44"/>
      <c r="I6" s="44"/>
      <c r="J6" s="44"/>
      <c r="K6" s="44"/>
    </row>
    <row r="7" spans="1:11" ht="15.75">
      <c r="A7" s="46"/>
      <c r="B7" s="44"/>
      <c r="C7" s="44"/>
      <c r="D7" s="52"/>
      <c r="E7" s="44"/>
      <c r="F7" s="44"/>
      <c r="G7" s="44"/>
      <c r="H7" s="44"/>
      <c r="I7" s="44"/>
      <c r="J7" s="44"/>
      <c r="K7" s="44"/>
    </row>
    <row r="8" spans="1:11" ht="15.75">
      <c r="A8" s="15" t="s">
        <v>11</v>
      </c>
      <c r="B8" s="15"/>
      <c r="C8" s="15"/>
      <c r="D8" s="47"/>
      <c r="E8" s="15"/>
      <c r="F8" s="15"/>
      <c r="G8" s="15"/>
      <c r="H8" s="15"/>
      <c r="I8" s="15"/>
      <c r="J8" s="15"/>
      <c r="K8" s="15"/>
    </row>
    <row r="9" spans="1:11" ht="78.75">
      <c r="A9" s="15" t="s">
        <v>42</v>
      </c>
      <c r="B9" s="15" t="s">
        <v>20</v>
      </c>
      <c r="C9" s="15"/>
      <c r="D9" s="15" t="s">
        <v>20</v>
      </c>
      <c r="E9" s="15"/>
      <c r="F9" s="15" t="s">
        <v>20</v>
      </c>
      <c r="G9" s="15"/>
      <c r="H9" s="15" t="s">
        <v>20</v>
      </c>
      <c r="I9" s="15"/>
      <c r="J9" s="15" t="s">
        <v>20</v>
      </c>
      <c r="K9" s="15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ht="15.75">
      <c r="K2" s="1"/>
    </row>
    <row r="3" spans="1:16" ht="25.5" customHeight="1">
      <c r="A3" s="114" t="s">
        <v>32</v>
      </c>
      <c r="B3" s="114" t="s">
        <v>45</v>
      </c>
      <c r="C3" s="99" t="s">
        <v>112</v>
      </c>
      <c r="D3" s="99"/>
      <c r="E3" s="99"/>
      <c r="F3" s="99"/>
      <c r="G3" s="99" t="s">
        <v>128</v>
      </c>
      <c r="H3" s="99"/>
      <c r="I3" s="99"/>
      <c r="J3" s="99"/>
      <c r="K3" s="99" t="s">
        <v>95</v>
      </c>
      <c r="L3" s="99"/>
      <c r="M3" s="99" t="s">
        <v>108</v>
      </c>
      <c r="N3" s="99"/>
      <c r="O3" s="99" t="s">
        <v>129</v>
      </c>
      <c r="P3" s="99"/>
    </row>
    <row r="4" spans="1:16" ht="47.25" customHeight="1">
      <c r="A4" s="116"/>
      <c r="B4" s="116"/>
      <c r="C4" s="99" t="s">
        <v>16</v>
      </c>
      <c r="D4" s="99"/>
      <c r="E4" s="99" t="s">
        <v>17</v>
      </c>
      <c r="F4" s="99"/>
      <c r="G4" s="99" t="s">
        <v>16</v>
      </c>
      <c r="H4" s="99"/>
      <c r="I4" s="99" t="s">
        <v>17</v>
      </c>
      <c r="J4" s="99"/>
      <c r="K4" s="114" t="s">
        <v>16</v>
      </c>
      <c r="L4" s="114" t="s">
        <v>17</v>
      </c>
      <c r="M4" s="114" t="s">
        <v>16</v>
      </c>
      <c r="N4" s="114" t="s">
        <v>17</v>
      </c>
      <c r="O4" s="114" t="s">
        <v>16</v>
      </c>
      <c r="P4" s="114" t="s">
        <v>17</v>
      </c>
    </row>
    <row r="5" spans="1:16" ht="47.25" customHeight="1">
      <c r="A5" s="115"/>
      <c r="B5" s="115"/>
      <c r="C5" s="34" t="s">
        <v>93</v>
      </c>
      <c r="D5" s="34" t="s">
        <v>94</v>
      </c>
      <c r="E5" s="34" t="s">
        <v>93</v>
      </c>
      <c r="F5" s="34" t="s">
        <v>94</v>
      </c>
      <c r="G5" s="34" t="s">
        <v>93</v>
      </c>
      <c r="H5" s="34" t="s">
        <v>94</v>
      </c>
      <c r="I5" s="34" t="s">
        <v>93</v>
      </c>
      <c r="J5" s="34" t="s">
        <v>94</v>
      </c>
      <c r="K5" s="115"/>
      <c r="L5" s="115"/>
      <c r="M5" s="115"/>
      <c r="N5" s="115"/>
      <c r="O5" s="115"/>
      <c r="P5" s="115"/>
    </row>
    <row r="6" spans="1:16" ht="16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</row>
    <row r="7" spans="1:16" ht="15.75">
      <c r="A7" s="44"/>
      <c r="B7" s="2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5.75">
      <c r="A8" s="15"/>
      <c r="B8" s="15" t="s">
        <v>11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63">
      <c r="A9" s="15"/>
      <c r="B9" s="15" t="s">
        <v>46</v>
      </c>
      <c r="C9" s="15" t="s">
        <v>20</v>
      </c>
      <c r="D9" s="15" t="s">
        <v>20</v>
      </c>
      <c r="E9" s="15"/>
      <c r="F9" s="15"/>
      <c r="G9" s="15" t="s">
        <v>20</v>
      </c>
      <c r="H9" s="15" t="s">
        <v>20</v>
      </c>
      <c r="I9" s="15"/>
      <c r="J9" s="15"/>
      <c r="K9" s="15" t="s">
        <v>20</v>
      </c>
      <c r="L9" s="15"/>
      <c r="M9" s="15" t="s">
        <v>20</v>
      </c>
      <c r="N9" s="15"/>
      <c r="O9" s="15" t="s">
        <v>20</v>
      </c>
      <c r="P9" s="15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0"/>
  <sheetViews>
    <sheetView view="pageBreakPreview" zoomScaleSheetLayoutView="100" zoomScalePageLayoutView="0" workbookViewId="0" topLeftCell="A13">
      <selection activeCell="A20" sqref="A20:IV20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3.421875" style="0" customWidth="1"/>
    <col min="4" max="4" width="12.7109375" style="0" customWidth="1"/>
    <col min="5" max="5" width="12.8515625" style="0" customWidth="1"/>
    <col min="7" max="7" width="11.421875" style="0" customWidth="1"/>
    <col min="8" max="8" width="13.28125" style="0" customWidth="1"/>
    <col min="9" max="9" width="11.851562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11.8515625" style="0" customWidth="1"/>
  </cols>
  <sheetData>
    <row r="1" spans="1:12" ht="15.75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92" t="s">
        <v>130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2" t="s">
        <v>12</v>
      </c>
    </row>
    <row r="5" spans="1:13" ht="28.5" customHeight="1">
      <c r="A5" s="99" t="s">
        <v>32</v>
      </c>
      <c r="B5" s="99" t="s">
        <v>47</v>
      </c>
      <c r="C5" s="99" t="s">
        <v>48</v>
      </c>
      <c r="D5" s="99" t="s">
        <v>112</v>
      </c>
      <c r="E5" s="99"/>
      <c r="F5" s="99"/>
      <c r="G5" s="99" t="s">
        <v>113</v>
      </c>
      <c r="H5" s="99"/>
      <c r="I5" s="99"/>
      <c r="J5" s="99" t="s">
        <v>114</v>
      </c>
      <c r="K5" s="99"/>
      <c r="L5" s="99"/>
      <c r="M5" s="99"/>
    </row>
    <row r="6" spans="1:13" ht="31.5" customHeight="1">
      <c r="A6" s="99"/>
      <c r="B6" s="99"/>
      <c r="C6" s="99"/>
      <c r="D6" s="15" t="s">
        <v>16</v>
      </c>
      <c r="E6" s="15" t="s">
        <v>17</v>
      </c>
      <c r="F6" s="15" t="s">
        <v>52</v>
      </c>
      <c r="G6" s="15" t="s">
        <v>16</v>
      </c>
      <c r="H6" s="15" t="s">
        <v>17</v>
      </c>
      <c r="I6" s="17" t="s">
        <v>53</v>
      </c>
      <c r="J6" s="15" t="s">
        <v>16</v>
      </c>
      <c r="K6" s="15" t="s">
        <v>17</v>
      </c>
      <c r="L6" s="99" t="s">
        <v>51</v>
      </c>
      <c r="M6" s="99"/>
    </row>
    <row r="7" spans="1:13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99">
        <v>12</v>
      </c>
      <c r="M7" s="99"/>
    </row>
    <row r="8" spans="1:13" ht="135">
      <c r="A8" s="46">
        <v>1</v>
      </c>
      <c r="B8" s="46" t="s">
        <v>191</v>
      </c>
      <c r="C8" s="46" t="s">
        <v>192</v>
      </c>
      <c r="D8" s="47">
        <v>30773629</v>
      </c>
      <c r="E8" s="47"/>
      <c r="F8" s="47"/>
      <c r="G8" s="47">
        <v>26505073</v>
      </c>
      <c r="H8" s="47"/>
      <c r="I8" s="47">
        <f>SUM(G8:H8)</f>
        <v>26505073</v>
      </c>
      <c r="J8" s="47">
        <v>9767800</v>
      </c>
      <c r="K8" s="47"/>
      <c r="L8" s="131">
        <v>9767800</v>
      </c>
      <c r="M8" s="132"/>
    </row>
    <row r="9" spans="1:13" ht="75">
      <c r="A9" s="46">
        <v>2</v>
      </c>
      <c r="B9" s="46" t="s">
        <v>193</v>
      </c>
      <c r="C9" s="46" t="s">
        <v>194</v>
      </c>
      <c r="D9" s="57">
        <v>40402278</v>
      </c>
      <c r="E9" s="57"/>
      <c r="F9" s="57"/>
      <c r="G9" s="57">
        <v>28000000</v>
      </c>
      <c r="H9" s="57"/>
      <c r="I9" s="57">
        <v>28000000</v>
      </c>
      <c r="J9" s="57"/>
      <c r="K9" s="57"/>
      <c r="L9" s="131"/>
      <c r="M9" s="132"/>
    </row>
    <row r="10" spans="1:13" ht="75">
      <c r="A10" s="46">
        <v>3</v>
      </c>
      <c r="B10" s="46" t="s">
        <v>211</v>
      </c>
      <c r="C10" s="46" t="s">
        <v>213</v>
      </c>
      <c r="D10" s="47"/>
      <c r="E10" s="47"/>
      <c r="F10" s="47"/>
      <c r="G10" s="47">
        <v>34137540</v>
      </c>
      <c r="H10" s="47"/>
      <c r="I10" s="47">
        <v>34137540</v>
      </c>
      <c r="J10" s="47">
        <v>87769221</v>
      </c>
      <c r="K10" s="47"/>
      <c r="L10" s="130">
        <v>87769221</v>
      </c>
      <c r="M10" s="130"/>
    </row>
    <row r="11" spans="1:13" ht="15.75">
      <c r="A11" s="15"/>
      <c r="B11" s="15" t="s">
        <v>11</v>
      </c>
      <c r="C11" s="23"/>
      <c r="D11" s="47">
        <f>SUM(D8:D10)</f>
        <v>71175907</v>
      </c>
      <c r="E11" s="47"/>
      <c r="F11" s="47"/>
      <c r="G11" s="47">
        <f>SUM(G8:G10)</f>
        <v>88642613</v>
      </c>
      <c r="H11" s="47"/>
      <c r="I11" s="47">
        <f>SUM(I8:I10)</f>
        <v>88642613</v>
      </c>
      <c r="J11" s="47">
        <f>SUM(J8:J10)</f>
        <v>97537021</v>
      </c>
      <c r="K11" s="47"/>
      <c r="L11" s="130">
        <f>SUM(L8:M10)</f>
        <v>97537021</v>
      </c>
      <c r="M11" s="130"/>
    </row>
    <row r="12" spans="2:13" ht="15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.75" customHeight="1">
      <c r="A13" s="92" t="s">
        <v>131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8"/>
    </row>
    <row r="14" spans="1:13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2" t="s">
        <v>12</v>
      </c>
    </row>
    <row r="15" spans="1:13" ht="15.75" customHeight="1">
      <c r="A15" s="99" t="s">
        <v>32</v>
      </c>
      <c r="B15" s="99" t="s">
        <v>47</v>
      </c>
      <c r="C15" s="99" t="s">
        <v>48</v>
      </c>
      <c r="D15" s="108" t="s">
        <v>107</v>
      </c>
      <c r="E15" s="108"/>
      <c r="F15" s="108"/>
      <c r="G15" s="108"/>
      <c r="H15" s="108"/>
      <c r="I15" s="99" t="s">
        <v>115</v>
      </c>
      <c r="J15" s="99"/>
      <c r="K15" s="99"/>
      <c r="L15" s="99"/>
      <c r="M15" s="99"/>
    </row>
    <row r="16" spans="1:13" ht="24" customHeight="1">
      <c r="A16" s="99"/>
      <c r="B16" s="99"/>
      <c r="C16" s="99"/>
      <c r="D16" s="108" t="s">
        <v>16</v>
      </c>
      <c r="E16" s="108"/>
      <c r="F16" s="108" t="s">
        <v>17</v>
      </c>
      <c r="G16" s="108"/>
      <c r="H16" s="100" t="s">
        <v>49</v>
      </c>
      <c r="I16" s="108" t="s">
        <v>16</v>
      </c>
      <c r="J16" s="108"/>
      <c r="K16" s="108" t="s">
        <v>17</v>
      </c>
      <c r="L16" s="108"/>
      <c r="M16" s="100" t="s">
        <v>50</v>
      </c>
    </row>
    <row r="17" spans="1:13" ht="15.75" customHeight="1">
      <c r="A17" s="99"/>
      <c r="B17" s="99"/>
      <c r="C17" s="99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14.25" customHeight="1">
      <c r="A18" s="46">
        <v>1</v>
      </c>
      <c r="B18" s="46">
        <v>2</v>
      </c>
      <c r="C18" s="46">
        <v>3</v>
      </c>
      <c r="D18" s="125">
        <v>4</v>
      </c>
      <c r="E18" s="125"/>
      <c r="F18" s="125">
        <v>5</v>
      </c>
      <c r="G18" s="125"/>
      <c r="H18" s="79">
        <v>6</v>
      </c>
      <c r="I18" s="128">
        <v>7</v>
      </c>
      <c r="J18" s="129"/>
      <c r="K18" s="128">
        <v>8</v>
      </c>
      <c r="L18" s="129"/>
      <c r="M18" s="79">
        <v>9</v>
      </c>
    </row>
    <row r="19" spans="1:13" ht="75">
      <c r="A19" s="53">
        <v>1</v>
      </c>
      <c r="B19" s="46" t="s">
        <v>211</v>
      </c>
      <c r="C19" s="46" t="s">
        <v>213</v>
      </c>
      <c r="D19" s="105">
        <v>85000000</v>
      </c>
      <c r="E19" s="126"/>
      <c r="F19" s="105"/>
      <c r="G19" s="126"/>
      <c r="H19" s="67">
        <f>SUM(D19:G19)</f>
        <v>85000000</v>
      </c>
      <c r="I19" s="105">
        <v>87000000</v>
      </c>
      <c r="J19" s="126"/>
      <c r="K19" s="105"/>
      <c r="L19" s="126"/>
      <c r="M19" s="67">
        <v>87000000</v>
      </c>
    </row>
    <row r="20" spans="1:13" ht="15.75">
      <c r="A20" s="15"/>
      <c r="B20" s="15" t="s">
        <v>11</v>
      </c>
      <c r="C20" s="15"/>
      <c r="D20" s="97">
        <f>SUM(D19)</f>
        <v>85000000</v>
      </c>
      <c r="E20" s="97"/>
      <c r="F20" s="97"/>
      <c r="G20" s="97"/>
      <c r="H20" s="67">
        <f>SUM(H19)</f>
        <v>85000000</v>
      </c>
      <c r="I20" s="105">
        <f>SUM(I19)</f>
        <v>87000000</v>
      </c>
      <c r="J20" s="127"/>
      <c r="K20" s="105"/>
      <c r="L20" s="127"/>
      <c r="M20" s="67">
        <f>SUM(M19)</f>
        <v>87000000</v>
      </c>
    </row>
  </sheetData>
  <sheetProtection/>
  <mergeCells count="38">
    <mergeCell ref="A1:L1"/>
    <mergeCell ref="A3:L3"/>
    <mergeCell ref="D15:H15"/>
    <mergeCell ref="J5:M5"/>
    <mergeCell ref="A15:A17"/>
    <mergeCell ref="B15:B17"/>
    <mergeCell ref="C15:C17"/>
    <mergeCell ref="D16:E17"/>
    <mergeCell ref="F16:G17"/>
    <mergeCell ref="H16:H17"/>
    <mergeCell ref="A5:A6"/>
    <mergeCell ref="B5:B6"/>
    <mergeCell ref="C5:C6"/>
    <mergeCell ref="D5:F5"/>
    <mergeCell ref="G5:I5"/>
    <mergeCell ref="L6:M6"/>
    <mergeCell ref="L7:M7"/>
    <mergeCell ref="L10:M10"/>
    <mergeCell ref="L11:M11"/>
    <mergeCell ref="I16:J17"/>
    <mergeCell ref="K16:L17"/>
    <mergeCell ref="M16:M17"/>
    <mergeCell ref="I15:M15"/>
    <mergeCell ref="A13:L13"/>
    <mergeCell ref="L8:M8"/>
    <mergeCell ref="L9:M9"/>
    <mergeCell ref="I20:J20"/>
    <mergeCell ref="K20:L20"/>
    <mergeCell ref="K18:L18"/>
    <mergeCell ref="I18:J18"/>
    <mergeCell ref="I19:J19"/>
    <mergeCell ref="K19:L19"/>
    <mergeCell ref="D18:E18"/>
    <mergeCell ref="D20:E20"/>
    <mergeCell ref="F18:G18"/>
    <mergeCell ref="F20:G20"/>
    <mergeCell ref="D19:E19"/>
    <mergeCell ref="F19:G19"/>
  </mergeCells>
  <printOptions/>
  <pageMargins left="0.7" right="0.7" top="0.75" bottom="0.75" header="0.3" footer="0.3"/>
  <pageSetup horizontalDpi="600" verticalDpi="600" orientation="landscape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92" t="s">
        <v>132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5.75">
      <c r="M2" s="42" t="s">
        <v>12</v>
      </c>
    </row>
    <row r="3" spans="1:13" ht="47.25" customHeight="1">
      <c r="A3" s="114" t="s">
        <v>57</v>
      </c>
      <c r="B3" s="114" t="s">
        <v>58</v>
      </c>
      <c r="C3" s="114" t="s">
        <v>54</v>
      </c>
      <c r="D3" s="99" t="s">
        <v>112</v>
      </c>
      <c r="E3" s="99"/>
      <c r="F3" s="99" t="s">
        <v>113</v>
      </c>
      <c r="G3" s="99"/>
      <c r="H3" s="99" t="s">
        <v>114</v>
      </c>
      <c r="I3" s="99"/>
      <c r="J3" s="99" t="s">
        <v>107</v>
      </c>
      <c r="K3" s="99"/>
      <c r="L3" s="99" t="s">
        <v>115</v>
      </c>
      <c r="M3" s="99"/>
    </row>
    <row r="4" spans="1:13" ht="109.5" customHeight="1">
      <c r="A4" s="115"/>
      <c r="B4" s="115"/>
      <c r="C4" s="115"/>
      <c r="D4" s="15" t="s">
        <v>56</v>
      </c>
      <c r="E4" s="15" t="s">
        <v>55</v>
      </c>
      <c r="F4" s="15" t="s">
        <v>56</v>
      </c>
      <c r="G4" s="15" t="s">
        <v>55</v>
      </c>
      <c r="H4" s="15" t="s">
        <v>56</v>
      </c>
      <c r="I4" s="15" t="s">
        <v>55</v>
      </c>
      <c r="J4" s="15" t="s">
        <v>56</v>
      </c>
      <c r="K4" s="15" t="s">
        <v>55</v>
      </c>
      <c r="L4" s="15" t="s">
        <v>56</v>
      </c>
      <c r="M4" s="15" t="s">
        <v>55</v>
      </c>
    </row>
    <row r="5" spans="1:13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</row>
    <row r="6" spans="1:13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1:13" ht="48" customHeight="1">
      <c r="A9" s="133" t="s">
        <v>133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28.5" customHeight="1">
      <c r="A10" s="92" t="s">
        <v>59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2021-12-08T14:35:57Z</dcterms:modified>
  <cp:category/>
  <cp:version/>
  <cp:contentType/>
  <cp:contentStatus/>
</cp:coreProperties>
</file>