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EM-18\Pochta\2021\Лютий\2202\Звіти економіка\"/>
    </mc:Choice>
  </mc:AlternateContent>
  <bookViews>
    <workbookView xWindow="0" yWindow="0" windowWidth="24000" windowHeight="9780"/>
  </bookViews>
  <sheets>
    <sheet name="звіт з 01.01.2020" sheetId="3" r:id="rId1"/>
  </sheets>
  <definedNames>
    <definedName name="_xlnm.Print_Area" localSheetId="0">'звіт з 01.01.2020'!$A$1:$M$74</definedName>
  </definedNames>
  <calcPr calcId="152511"/>
</workbook>
</file>

<file path=xl/calcChain.xml><?xml version="1.0" encoding="utf-8"?>
<calcChain xmlns="http://schemas.openxmlformats.org/spreadsheetml/2006/main">
  <c r="M57" i="3" l="1"/>
  <c r="K57" i="3"/>
  <c r="M50" i="3"/>
  <c r="K50" i="3"/>
  <c r="M51" i="3"/>
  <c r="K51" i="3"/>
  <c r="M47" i="3"/>
  <c r="K47" i="3"/>
  <c r="J47" i="3"/>
  <c r="H47" i="3"/>
  <c r="M39" i="3"/>
  <c r="K39" i="3"/>
  <c r="J39" i="3"/>
  <c r="H39" i="3"/>
  <c r="H31" i="3"/>
  <c r="K52" i="3"/>
  <c r="M61" i="3"/>
  <c r="K61" i="3"/>
  <c r="M62" i="3"/>
  <c r="K62" i="3"/>
  <c r="M56" i="3"/>
  <c r="K56" i="3"/>
  <c r="M52" i="3"/>
  <c r="E30" i="3"/>
  <c r="J31" i="3"/>
  <c r="J30" i="3"/>
  <c r="G31" i="3"/>
  <c r="G30" i="3"/>
  <c r="K31" i="3"/>
  <c r="K30" i="3"/>
  <c r="M31" i="3"/>
  <c r="M30" i="3"/>
</calcChain>
</file>

<file path=xl/sharedStrings.xml><?xml version="1.0" encoding="utf-8"?>
<sst xmlns="http://schemas.openxmlformats.org/spreadsheetml/2006/main" count="153" uniqueCount="80">
  <si>
    <t>1.</t>
  </si>
  <si>
    <t>2.</t>
  </si>
  <si>
    <t>3.</t>
  </si>
  <si>
    <t>(КФКВК)</t>
  </si>
  <si>
    <t>N з/п</t>
  </si>
  <si>
    <t>Завдання</t>
  </si>
  <si>
    <t>Усього</t>
  </si>
  <si>
    <t>Одиниця виміру</t>
  </si>
  <si>
    <t>Джерело інформації</t>
  </si>
  <si>
    <t>затрат</t>
  </si>
  <si>
    <t>продукту</t>
  </si>
  <si>
    <t>ефективності</t>
  </si>
  <si>
    <t>якості</t>
  </si>
  <si>
    <t>(найменування відповідального виконавця)</t>
  </si>
  <si>
    <t>(найменування головного розпорядника)</t>
  </si>
  <si>
    <t>(найменування бюджетної програми)</t>
  </si>
  <si>
    <t>Звіт</t>
  </si>
  <si>
    <t>Затверджено у паспорті бюджетної програми</t>
  </si>
  <si>
    <t>Відхилення</t>
  </si>
  <si>
    <t>загальний фонд</t>
  </si>
  <si>
    <t>спеціальний фонд</t>
  </si>
  <si>
    <t>усього</t>
  </si>
  <si>
    <t>Показники</t>
  </si>
  <si>
    <t>Аналіз стану виконання результативних показників</t>
  </si>
  <si>
    <t>N
з/п</t>
  </si>
  <si>
    <t>(код)</t>
  </si>
  <si>
    <t>Ціль державної політики</t>
  </si>
  <si>
    <t>гривень</t>
  </si>
  <si>
    <t>(ініціали/ініціал, прізвище)</t>
  </si>
  <si>
    <t>4. Цілі державної політики, на досягнення яких спрямовано реалізацію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</si>
  <si>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</si>
  <si>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</si>
  <si>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</si>
  <si>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</si>
  <si>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Касові видатки (надані кредити з бюджету)</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</si>
  <si>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</si>
  <si>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</si>
  <si>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</si>
  <si>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</si>
  <si>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</si>
  <si>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 Зазначаються всі напрями використання бюджетних коштів, затверджені у паспорті бюджетної програми.</t>
  </si>
  <si>
    <t>(КТПКВК МБ)(код)</t>
  </si>
  <si>
    <t>ЗАТВЕРДЖЕНО
Наказ Міністерства фінансів України 26 серпня 2014 року № 836
(у редакції наказу Міністерства фінансів Українивід 29 грудня 2018 року № 1209)</t>
  </si>
  <si>
    <t>Управління економіки Хмельницької міської ради</t>
  </si>
  <si>
    <t>кошторис</t>
  </si>
  <si>
    <t>розрахунок</t>
  </si>
  <si>
    <t>%</t>
  </si>
  <si>
    <t>грн.</t>
  </si>
  <si>
    <t>0470</t>
  </si>
  <si>
    <t>Реалізація програм і заходів в галузі зовнішньоекономічної діяльності</t>
  </si>
  <si>
    <t>Здійснення міжнародного співробітництва у рамках міжнародних програм, які будуть реалізовуватись на території м.Хмельницького</t>
  </si>
  <si>
    <t>Програма  міжнародного співробітництва та промоції м. Хмельницького на 2016 -2020 роки</t>
  </si>
  <si>
    <t>Кількість запланованих прийомів офіційних делегацій</t>
  </si>
  <si>
    <t>Фінансування навчання та підвищення кваліфікації представників міської ради за кордоном</t>
  </si>
  <si>
    <t>Середні витрати на проведення одного прийому</t>
  </si>
  <si>
    <t>Середні витрати на навчання одного працівника</t>
  </si>
  <si>
    <t>Відсоток фактично організованих прийомів офіційних делегацій до запланованих</t>
  </si>
  <si>
    <t>Відсоток фактично укладених угод до запланованих</t>
  </si>
  <si>
    <t>план заходів</t>
  </si>
  <si>
    <t xml:space="preserve">Активізація міжнародного співробітництва міста, забезпечення пізнаваності міста та створення позитивного інвестиційнгого іміджу на національному та міжнародному рівнях, створення дієвої комунікаційної стратегії, обмін позитивним досвідом щодо реалізації засад місцевого самоврядування та підвищення конкурентноздатності міста задля добробуту хмельничан.   </t>
  </si>
  <si>
    <t>Обсяг видатків</t>
  </si>
  <si>
    <t>одиниць</t>
  </si>
  <si>
    <t>Придбання запланованої презентаційної та іміджевої продукції</t>
  </si>
  <si>
    <t>розраху-нок</t>
  </si>
  <si>
    <t>Запланована кількість укладених угод</t>
  </si>
  <si>
    <t>угод</t>
  </si>
  <si>
    <t>-</t>
  </si>
  <si>
    <t>Середня вартість одиниці презентаційної та іміджевої продукції</t>
  </si>
  <si>
    <t>Питома вага працівників, залучених до навчання у загальній чисельності</t>
  </si>
  <si>
    <t>Активізація міжнародного співробітництва міста, забезпечення пізнаваності міста та створення позитивного інвестиційного іміджу на національному та міжнародному рівнях, в рамках Програми міжнародного співробітництва та промоції м. Хмельницького на 2016 -2020 роки</t>
  </si>
  <si>
    <t>Головний бухгалтер</t>
  </si>
  <si>
    <t>Програма має високу  ефективність.</t>
  </si>
  <si>
    <t xml:space="preserve"> </t>
  </si>
  <si>
    <t>про виконання паспорта бюджетної програми місцевого бюджету на 2020 рік</t>
  </si>
  <si>
    <t xml:space="preserve">Відхилення між показнииками видатків загального фонду затвердженими та касовими виникло внаслідок економії коштів. </t>
  </si>
  <si>
    <t>Кількість запланованих прийомів офіційних делегацій є меншою від фактичної на 26 од., акількість укладених угод є меншою на 1 од.  у зв'язку із карантинними заходами та обмеженнями, які діяли у 2020 році.</t>
  </si>
  <si>
    <t xml:space="preserve">Відхилення планової вартості одиниці презентаційної та іміджевої продукції від фактичної пояснюється тим, що було придбано більшу кількість різної продукції, за рахунок чого зменшилась середня вартість. Середні витрати на проведення одного прийому є на 2% більшими, ніж планувалось. </t>
  </si>
  <si>
    <t>Начальник управління</t>
  </si>
  <si>
    <t>О. Ю. Новодон</t>
  </si>
  <si>
    <t>В. В. Павлюк</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</si>
</sst>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204"/>
      <scheme val="minor"/>
    </font>
    <font>
      <sz val="11"/>
      <color indexed="8"/>
      <name val="Calibri"/>
      <family val="2"/>
      <charset val="204"/>
    </font>
    <font>
      <sz val="12"/>
      <name val="Times New Roman"/>
      <family val="1"/>
      <charset val="204"/>
    </font>
    <font>
      <sz val="11"/>
      <color theme="1"/>
      <name val="Calibri"/>
      <family val="2"/>
      <scheme val="minor"/>
    </font>
    <font>
      <sz val="12"/>
      <color rgb="FF000000"/>
      <name val="Times New Roman"/>
      <family val="1"/>
      <charset val="204"/>
    </font>
    <font>
      <sz val="8"/>
      <color rgb="FF000000"/>
      <name val="Times New Roman"/>
      <family val="1"/>
      <charset val="204"/>
    </font>
    <font>
      <b/>
      <sz val="11"/>
      <color theme="1"/>
      <name val="Times New Roman"/>
      <family val="1"/>
      <charset val="204"/>
    </font>
    <font>
      <b/>
      <sz val="12"/>
      <color rgb="FF000000"/>
      <name val="Times New Roman"/>
      <family val="1"/>
      <charset val="204"/>
    </font>
    <font>
      <sz val="10"/>
      <color rgb="FF000000"/>
      <name val="Times New Roman"/>
      <family val="1"/>
      <charset val="204"/>
    </font>
    <font>
      <sz val="9"/>
      <color rgb="FF000000"/>
      <name val="Times New Roman"/>
      <family val="1"/>
      <charset val="204"/>
    </font>
    <font>
      <sz val="12"/>
      <color theme="1"/>
      <name val="Times New Roman"/>
      <family val="1"/>
      <charset val="204"/>
    </font>
    <font>
      <b/>
      <sz val="12"/>
      <color theme="1"/>
      <name val="Times New Roman"/>
      <family val="1"/>
      <charset val="204"/>
    </font>
    <font>
      <u/>
      <sz val="12"/>
      <color rgb="FF000000"/>
      <name val="Times New Roman"/>
      <family val="1"/>
      <charset val="204"/>
    </font>
    <font>
      <sz val="11"/>
      <color theme="1"/>
      <name val="Times New Roman"/>
      <family val="1"/>
      <charset val="204"/>
    </font>
    <font>
      <sz val="8"/>
      <color theme="1"/>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 fillId="0" borderId="0"/>
  </cellStyleXfs>
  <cellXfs count="48">
    <xf numFmtId="0" fontId="0" fillId="0" borderId="0" xfId="0"/>
    <xf numFmtId="0" fontId="4" fillId="0" borderId="0" xfId="0" applyFont="1"/>
    <xf numFmtId="0" fontId="5" fillId="0" borderId="0" xfId="0" applyFont="1" applyAlignment="1">
      <alignment horizontal="center" vertical="center" wrapText="1"/>
    </xf>
    <xf numFmtId="0" fontId="4" fillId="0" borderId="0" xfId="0" applyFont="1" applyAlignment="1">
      <alignment vertical="center"/>
    </xf>
    <xf numFmtId="0" fontId="5" fillId="0" borderId="0" xfId="0" applyFont="1" applyAlignment="1">
      <alignment vertical="top"/>
    </xf>
    <xf numFmtId="49" fontId="6" fillId="0" borderId="1" xfId="0" applyNumberFormat="1" applyFont="1" applyBorder="1" applyAlignment="1">
      <alignment horizontal="center" wrapText="1"/>
    </xf>
    <xf numFmtId="0" fontId="7" fillId="0" borderId="2" xfId="0" applyFont="1" applyBorder="1" applyAlignment="1">
      <alignment horizontal="center" vertical="center" wrapText="1"/>
    </xf>
    <xf numFmtId="2" fontId="4" fillId="0" borderId="2" xfId="0" applyNumberFormat="1" applyFont="1" applyBorder="1" applyAlignment="1">
      <alignment horizontal="center" vertical="center" wrapText="1"/>
    </xf>
    <xf numFmtId="0" fontId="6" fillId="0" borderId="0" xfId="0" applyFont="1" applyAlignment="1">
      <alignment horizontal="center"/>
    </xf>
    <xf numFmtId="0" fontId="6" fillId="0" borderId="1" xfId="0" applyFont="1" applyBorder="1" applyAlignment="1">
      <alignment horizontal="center"/>
    </xf>
    <xf numFmtId="0" fontId="8" fillId="0" borderId="2" xfId="0" applyFont="1" applyBorder="1" applyAlignment="1">
      <alignment horizontal="center" vertical="center" wrapText="1"/>
    </xf>
    <xf numFmtId="0" fontId="9" fillId="0" borderId="2" xfId="0" applyFont="1" applyBorder="1" applyAlignment="1">
      <alignment horizontal="center" vertical="center" wrapText="1"/>
    </xf>
    <xf numFmtId="0" fontId="4" fillId="0" borderId="2" xfId="0" applyFont="1" applyBorder="1" applyAlignment="1">
      <alignment horizontal="center" vertical="center" wrapText="1"/>
    </xf>
    <xf numFmtId="0" fontId="7" fillId="0" borderId="0" xfId="0" applyFont="1" applyAlignment="1">
      <alignment horizontal="left" vertical="center" wrapText="1"/>
    </xf>
    <xf numFmtId="0" fontId="5" fillId="0" borderId="0" xfId="0" applyFont="1" applyAlignment="1">
      <alignment horizontal="center" vertical="top" wrapText="1"/>
    </xf>
    <xf numFmtId="0" fontId="6" fillId="0" borderId="1" xfId="0" applyFont="1" applyBorder="1" applyAlignment="1">
      <alignment horizontal="center" wrapText="1"/>
    </xf>
    <xf numFmtId="0" fontId="4" fillId="0" borderId="0" xfId="0" applyFont="1" applyAlignment="1">
      <alignment vertical="center" wrapText="1"/>
    </xf>
    <xf numFmtId="0" fontId="9" fillId="0" borderId="2" xfId="0" applyFont="1" applyBorder="1" applyAlignment="1">
      <alignment horizontal="left" vertical="center" wrapText="1"/>
    </xf>
    <xf numFmtId="0" fontId="4" fillId="0" borderId="0" xfId="0" applyFont="1" applyBorder="1" applyAlignment="1">
      <alignment horizontal="center" vertical="center" wrapText="1"/>
    </xf>
    <xf numFmtId="0" fontId="2" fillId="2" borderId="2" xfId="0" applyFont="1" applyFill="1" applyBorder="1" applyAlignment="1">
      <alignment horizontal="center" vertical="center" wrapText="1"/>
    </xf>
    <xf numFmtId="0" fontId="10" fillId="0" borderId="0" xfId="0" applyFont="1"/>
    <xf numFmtId="0" fontId="7" fillId="0" borderId="0" xfId="0" applyFont="1" applyAlignment="1">
      <alignment vertical="center" wrapText="1"/>
    </xf>
    <xf numFmtId="0" fontId="4"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4" fillId="0" borderId="0" xfId="0" applyFont="1" applyBorder="1" applyAlignment="1">
      <alignment horizontal="center" vertical="center" wrapText="1"/>
    </xf>
    <xf numFmtId="0" fontId="11" fillId="0" borderId="1" xfId="0" applyFont="1" applyBorder="1" applyAlignment="1">
      <alignment horizontal="center"/>
    </xf>
    <xf numFmtId="0" fontId="5" fillId="0" borderId="0" xfId="0" applyFont="1" applyAlignment="1">
      <alignment horizontal="center" vertical="top" wrapText="1"/>
    </xf>
    <xf numFmtId="0" fontId="4" fillId="0" borderId="2" xfId="0" applyFont="1" applyBorder="1" applyAlignment="1">
      <alignment horizontal="center" vertical="center" wrapText="1"/>
    </xf>
    <xf numFmtId="0" fontId="4" fillId="0" borderId="3" xfId="0" applyFont="1" applyBorder="1" applyAlignment="1">
      <alignment horizontal="left" vertical="center" wrapText="1"/>
    </xf>
    <xf numFmtId="0" fontId="4" fillId="0" borderId="6" xfId="0" applyFont="1" applyBorder="1" applyAlignment="1">
      <alignment horizontal="left" vertical="center" wrapText="1"/>
    </xf>
    <xf numFmtId="0" fontId="13" fillId="0" borderId="6" xfId="0" applyFont="1" applyBorder="1" applyAlignment="1">
      <alignment horizontal="left" vertical="center" wrapText="1"/>
    </xf>
    <xf numFmtId="0" fontId="13" fillId="0" borderId="7" xfId="0" applyFont="1" applyBorder="1" applyAlignment="1">
      <alignment horizontal="left" vertical="center" wrapText="1"/>
    </xf>
    <xf numFmtId="0" fontId="4" fillId="0" borderId="2" xfId="0" applyFont="1" applyBorder="1" applyAlignment="1">
      <alignment horizontal="left" vertical="center" wrapText="1"/>
    </xf>
    <xf numFmtId="0" fontId="14" fillId="0" borderId="0" xfId="0" applyFont="1" applyAlignment="1">
      <alignment horizontal="left" vertical="top" wrapText="1"/>
    </xf>
    <xf numFmtId="0" fontId="4" fillId="0" borderId="0" xfId="0" applyFont="1" applyAlignment="1">
      <alignment horizontal="center" vertical="center" wrapText="1"/>
    </xf>
    <xf numFmtId="0" fontId="7" fillId="0" borderId="0" xfId="0" applyFont="1" applyAlignment="1">
      <alignment horizontal="center" vertical="center"/>
    </xf>
    <xf numFmtId="0" fontId="5" fillId="0" borderId="0" xfId="0" applyFont="1" applyBorder="1" applyAlignment="1">
      <alignment horizontal="center" vertical="top" wrapText="1"/>
    </xf>
    <xf numFmtId="0" fontId="4" fillId="0" borderId="0" xfId="0" applyFont="1" applyAlignment="1">
      <alignment vertical="center" wrapText="1"/>
    </xf>
    <xf numFmtId="0" fontId="10" fillId="0" borderId="1" xfId="0" applyFont="1" applyBorder="1" applyAlignment="1">
      <alignment horizontal="center"/>
    </xf>
    <xf numFmtId="0" fontId="9"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2" xfId="0" applyFont="1" applyFill="1" applyBorder="1" applyAlignment="1">
      <alignment horizontal="left" vertical="center" wrapText="1"/>
    </xf>
    <xf numFmtId="0" fontId="4" fillId="0" borderId="0" xfId="0" applyFont="1" applyAlignment="1">
      <alignment horizontal="left" vertical="center" wrapText="1"/>
    </xf>
    <xf numFmtId="0" fontId="12" fillId="0" borderId="0" xfId="0" applyFont="1" applyAlignment="1">
      <alignment horizontal="center" vertical="center" wrapText="1"/>
    </xf>
    <xf numFmtId="2" fontId="10" fillId="0" borderId="0" xfId="0" applyNumberFormat="1" applyFont="1" applyAlignment="1">
      <alignment horizontal="left" wrapText="1"/>
    </xf>
    <xf numFmtId="0" fontId="13" fillId="0" borderId="0" xfId="0" applyFont="1" applyAlignment="1">
      <alignment horizontal="left" wrapText="1"/>
    </xf>
    <xf numFmtId="0" fontId="7" fillId="0" borderId="0" xfId="0" applyFont="1" applyAlignment="1">
      <alignment horizontal="left" vertical="center" wrapText="1"/>
    </xf>
  </cellXfs>
  <cellStyles count="3">
    <cellStyle name="Звичайний" xfId="0" builtinId="0"/>
    <cellStyle name="Звичайний 2" xfId="1"/>
    <cellStyle name="Звичайний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4"/>
  <sheetViews>
    <sheetView tabSelected="1" zoomScaleNormal="100" workbookViewId="0">
      <selection activeCell="B15" sqref="B15:M15"/>
    </sheetView>
  </sheetViews>
  <sheetFormatPr defaultRowHeight="15.75" x14ac:dyDescent="0.25"/>
  <cols>
    <col min="1" max="1" width="4.42578125" style="20" customWidth="1"/>
    <col min="2" max="2" width="12.28515625" style="20" customWidth="1"/>
    <col min="3" max="3" width="9.140625" style="20"/>
    <col min="4" max="4" width="9.7109375" style="20" customWidth="1"/>
    <col min="5" max="12" width="13" style="20" customWidth="1"/>
    <col min="13" max="13" width="12.42578125" style="20" customWidth="1"/>
    <col min="14" max="16384" width="9.140625" style="20"/>
  </cols>
  <sheetData>
    <row r="1" spans="1:13" ht="15.75" customHeight="1" x14ac:dyDescent="0.25">
      <c r="J1" s="33" t="s">
        <v>42</v>
      </c>
      <c r="K1" s="33"/>
      <c r="L1" s="33"/>
      <c r="M1" s="33"/>
    </row>
    <row r="2" spans="1:13" x14ac:dyDescent="0.25">
      <c r="J2" s="33"/>
      <c r="K2" s="33"/>
      <c r="L2" s="33"/>
      <c r="M2" s="33"/>
    </row>
    <row r="3" spans="1:13" x14ac:dyDescent="0.25">
      <c r="J3" s="33"/>
      <c r="K3" s="33"/>
      <c r="L3" s="33"/>
      <c r="M3" s="33"/>
    </row>
    <row r="4" spans="1:13" ht="6" customHeight="1" x14ac:dyDescent="0.25">
      <c r="J4" s="33"/>
      <c r="K4" s="33"/>
      <c r="L4" s="33"/>
      <c r="M4" s="33"/>
    </row>
    <row r="5" spans="1:13" x14ac:dyDescent="0.25">
      <c r="A5" s="35" t="s">
        <v>16</v>
      </c>
      <c r="B5" s="35"/>
      <c r="C5" s="35"/>
      <c r="D5" s="35"/>
      <c r="E5" s="35"/>
      <c r="F5" s="35"/>
      <c r="G5" s="35"/>
      <c r="H5" s="35"/>
      <c r="I5" s="35"/>
      <c r="J5" s="35"/>
      <c r="K5" s="35"/>
      <c r="L5" s="35"/>
      <c r="M5" s="35"/>
    </row>
    <row r="6" spans="1:13" x14ac:dyDescent="0.25">
      <c r="A6" s="35" t="s">
        <v>73</v>
      </c>
      <c r="B6" s="35"/>
      <c r="C6" s="35"/>
      <c r="D6" s="35"/>
      <c r="E6" s="35"/>
      <c r="F6" s="35"/>
      <c r="G6" s="35"/>
      <c r="H6" s="35"/>
      <c r="I6" s="35"/>
      <c r="J6" s="35"/>
      <c r="K6" s="35"/>
      <c r="L6" s="35"/>
      <c r="M6" s="35"/>
    </row>
    <row r="7" spans="1:13" x14ac:dyDescent="0.25">
      <c r="A7" s="34" t="s">
        <v>0</v>
      </c>
      <c r="B7" s="8">
        <v>2700000</v>
      </c>
      <c r="C7" s="16"/>
      <c r="E7" s="25" t="s">
        <v>43</v>
      </c>
      <c r="F7" s="25"/>
      <c r="G7" s="25"/>
      <c r="H7" s="25"/>
      <c r="I7" s="25"/>
      <c r="J7" s="25"/>
      <c r="K7" s="25"/>
      <c r="L7" s="25"/>
      <c r="M7" s="25"/>
    </row>
    <row r="8" spans="1:13" ht="15" customHeight="1" x14ac:dyDescent="0.25">
      <c r="A8" s="34"/>
      <c r="B8" s="14" t="s">
        <v>25</v>
      </c>
      <c r="C8" s="16"/>
      <c r="E8" s="26" t="s">
        <v>14</v>
      </c>
      <c r="F8" s="26"/>
      <c r="G8" s="26"/>
      <c r="H8" s="26"/>
      <c r="I8" s="26"/>
      <c r="J8" s="26"/>
      <c r="K8" s="26"/>
      <c r="L8" s="26"/>
      <c r="M8" s="26"/>
    </row>
    <row r="9" spans="1:13" x14ac:dyDescent="0.25">
      <c r="A9" s="34" t="s">
        <v>1</v>
      </c>
      <c r="B9" s="9">
        <v>2710000</v>
      </c>
      <c r="C9" s="16"/>
      <c r="E9" s="25" t="s">
        <v>43</v>
      </c>
      <c r="F9" s="25"/>
      <c r="G9" s="25"/>
      <c r="H9" s="25"/>
      <c r="I9" s="25"/>
      <c r="J9" s="25"/>
      <c r="K9" s="25"/>
      <c r="L9" s="25"/>
      <c r="M9" s="25"/>
    </row>
    <row r="10" spans="1:13" ht="15" customHeight="1" x14ac:dyDescent="0.25">
      <c r="A10" s="34"/>
      <c r="B10" s="14" t="s">
        <v>25</v>
      </c>
      <c r="C10" s="16"/>
      <c r="E10" s="36" t="s">
        <v>13</v>
      </c>
      <c r="F10" s="36"/>
      <c r="G10" s="36"/>
      <c r="H10" s="36"/>
      <c r="I10" s="36"/>
      <c r="J10" s="36"/>
      <c r="K10" s="36"/>
      <c r="L10" s="36"/>
      <c r="M10" s="36"/>
    </row>
    <row r="11" spans="1:13" x14ac:dyDescent="0.25">
      <c r="A11" s="34" t="s">
        <v>2</v>
      </c>
      <c r="B11" s="15">
        <v>2717630</v>
      </c>
      <c r="C11" s="5" t="s">
        <v>48</v>
      </c>
      <c r="E11" s="25" t="s">
        <v>49</v>
      </c>
      <c r="F11" s="25"/>
      <c r="G11" s="25"/>
      <c r="H11" s="25"/>
      <c r="I11" s="25"/>
      <c r="J11" s="25"/>
      <c r="K11" s="25"/>
      <c r="L11" s="25"/>
      <c r="M11" s="25"/>
    </row>
    <row r="12" spans="1:13" ht="21.75" customHeight="1" x14ac:dyDescent="0.25">
      <c r="A12" s="34"/>
      <c r="B12" s="2" t="s">
        <v>41</v>
      </c>
      <c r="C12" s="2" t="s">
        <v>3</v>
      </c>
      <c r="E12" s="26" t="s">
        <v>15</v>
      </c>
      <c r="F12" s="26"/>
      <c r="G12" s="26"/>
      <c r="H12" s="26"/>
      <c r="I12" s="26"/>
      <c r="J12" s="26"/>
      <c r="K12" s="26"/>
      <c r="L12" s="26"/>
      <c r="M12" s="26"/>
    </row>
    <row r="13" spans="1:13" ht="19.5" customHeight="1" x14ac:dyDescent="0.25">
      <c r="A13" s="37" t="s">
        <v>29</v>
      </c>
      <c r="B13" s="37"/>
      <c r="C13" s="37"/>
      <c r="D13" s="37"/>
      <c r="E13" s="37"/>
      <c r="F13" s="37"/>
      <c r="G13" s="37"/>
      <c r="H13" s="37"/>
      <c r="I13" s="37"/>
      <c r="J13" s="37"/>
      <c r="K13" s="37"/>
      <c r="L13" s="37"/>
      <c r="M13" s="37"/>
    </row>
    <row r="14" spans="1:13" ht="8.25" customHeight="1" x14ac:dyDescent="0.25">
      <c r="A14" s="1"/>
    </row>
    <row r="15" spans="1:13" ht="31.5" x14ac:dyDescent="0.25">
      <c r="A15" s="12" t="s">
        <v>24</v>
      </c>
      <c r="B15" s="27" t="s">
        <v>26</v>
      </c>
      <c r="C15" s="27"/>
      <c r="D15" s="27"/>
      <c r="E15" s="27"/>
      <c r="F15" s="27"/>
      <c r="G15" s="27"/>
      <c r="H15" s="27"/>
      <c r="I15" s="27"/>
      <c r="J15" s="27"/>
      <c r="K15" s="27"/>
      <c r="L15" s="27"/>
      <c r="M15" s="27"/>
    </row>
    <row r="16" spans="1:13" ht="33.75" customHeight="1" x14ac:dyDescent="0.25">
      <c r="A16" s="12" t="s">
        <v>0</v>
      </c>
      <c r="B16" s="28" t="s">
        <v>69</v>
      </c>
      <c r="C16" s="29"/>
      <c r="D16" s="29"/>
      <c r="E16" s="29"/>
      <c r="F16" s="29"/>
      <c r="G16" s="29"/>
      <c r="H16" s="30"/>
      <c r="I16" s="30"/>
      <c r="J16" s="30"/>
      <c r="K16" s="30"/>
      <c r="L16" s="30"/>
      <c r="M16" s="31"/>
    </row>
    <row r="17" spans="1:26" ht="7.5" customHeight="1" x14ac:dyDescent="0.25">
      <c r="A17" s="1"/>
    </row>
    <row r="18" spans="1:26" x14ac:dyDescent="0.25">
      <c r="A18" s="3" t="s">
        <v>30</v>
      </c>
    </row>
    <row r="19" spans="1:26" ht="47.25" customHeight="1" x14ac:dyDescent="0.25">
      <c r="A19" s="16"/>
      <c r="B19" s="45" t="s">
        <v>59</v>
      </c>
      <c r="C19" s="45"/>
      <c r="D19" s="45"/>
      <c r="E19" s="45"/>
      <c r="F19" s="45"/>
      <c r="G19" s="45"/>
      <c r="H19" s="46"/>
      <c r="I19" s="46"/>
      <c r="J19" s="46"/>
      <c r="K19" s="46"/>
      <c r="L19" s="46"/>
      <c r="M19" s="46"/>
    </row>
    <row r="20" spans="1:26" x14ac:dyDescent="0.25">
      <c r="A20" s="3" t="s">
        <v>31</v>
      </c>
    </row>
    <row r="21" spans="1:26" ht="9.75" customHeight="1" x14ac:dyDescent="0.25">
      <c r="A21" s="1"/>
    </row>
    <row r="22" spans="1:26" ht="32.25" customHeight="1" x14ac:dyDescent="0.25">
      <c r="A22" s="12" t="s">
        <v>24</v>
      </c>
      <c r="B22" s="27" t="s">
        <v>5</v>
      </c>
      <c r="C22" s="27"/>
      <c r="D22" s="27"/>
      <c r="E22" s="27"/>
      <c r="F22" s="27"/>
      <c r="G22" s="27"/>
      <c r="H22" s="27"/>
      <c r="I22" s="27"/>
      <c r="J22" s="27"/>
      <c r="K22" s="27"/>
      <c r="L22" s="27"/>
      <c r="M22" s="27"/>
    </row>
    <row r="23" spans="1:26" x14ac:dyDescent="0.25">
      <c r="A23" s="12" t="s">
        <v>0</v>
      </c>
      <c r="B23" s="32" t="s">
        <v>50</v>
      </c>
      <c r="C23" s="32"/>
      <c r="D23" s="32"/>
      <c r="E23" s="32"/>
      <c r="F23" s="32"/>
      <c r="G23" s="32"/>
      <c r="H23" s="32"/>
      <c r="I23" s="32"/>
      <c r="J23" s="32"/>
      <c r="K23" s="32"/>
      <c r="L23" s="32"/>
      <c r="M23" s="32"/>
    </row>
    <row r="24" spans="1:26" ht="5.25" customHeight="1" x14ac:dyDescent="0.25">
      <c r="A24" s="1"/>
    </row>
    <row r="25" spans="1:26" x14ac:dyDescent="0.25">
      <c r="A25" s="3" t="s">
        <v>32</v>
      </c>
    </row>
    <row r="26" spans="1:26" ht="9" customHeight="1" x14ac:dyDescent="0.25">
      <c r="M26" s="16" t="s">
        <v>27</v>
      </c>
    </row>
    <row r="27" spans="1:26" ht="30" customHeight="1" x14ac:dyDescent="0.25">
      <c r="A27" s="27" t="s">
        <v>24</v>
      </c>
      <c r="B27" s="27" t="s">
        <v>33</v>
      </c>
      <c r="C27" s="27"/>
      <c r="D27" s="27"/>
      <c r="E27" s="27" t="s">
        <v>17</v>
      </c>
      <c r="F27" s="27"/>
      <c r="G27" s="27"/>
      <c r="H27" s="27" t="s">
        <v>34</v>
      </c>
      <c r="I27" s="27"/>
      <c r="J27" s="27"/>
      <c r="K27" s="27" t="s">
        <v>18</v>
      </c>
      <c r="L27" s="27"/>
      <c r="M27" s="27"/>
      <c r="R27" s="24"/>
      <c r="S27" s="24"/>
      <c r="T27" s="24"/>
      <c r="U27" s="24"/>
      <c r="V27" s="24"/>
      <c r="W27" s="24"/>
      <c r="X27" s="24"/>
      <c r="Y27" s="24"/>
      <c r="Z27" s="24"/>
    </row>
    <row r="28" spans="1:26" ht="33" customHeight="1" x14ac:dyDescent="0.25">
      <c r="A28" s="27"/>
      <c r="B28" s="27"/>
      <c r="C28" s="27"/>
      <c r="D28" s="27"/>
      <c r="E28" s="12" t="s">
        <v>19</v>
      </c>
      <c r="F28" s="12" t="s">
        <v>20</v>
      </c>
      <c r="G28" s="12" t="s">
        <v>21</v>
      </c>
      <c r="H28" s="12" t="s">
        <v>19</v>
      </c>
      <c r="I28" s="12" t="s">
        <v>20</v>
      </c>
      <c r="J28" s="12" t="s">
        <v>21</v>
      </c>
      <c r="K28" s="12" t="s">
        <v>19</v>
      </c>
      <c r="L28" s="12" t="s">
        <v>20</v>
      </c>
      <c r="M28" s="12" t="s">
        <v>21</v>
      </c>
      <c r="R28" s="18"/>
      <c r="S28" s="18"/>
      <c r="T28" s="18"/>
      <c r="U28" s="18"/>
      <c r="V28" s="18"/>
      <c r="W28" s="18"/>
      <c r="X28" s="18"/>
      <c r="Y28" s="18"/>
      <c r="Z28" s="18"/>
    </row>
    <row r="29" spans="1:26" x14ac:dyDescent="0.25">
      <c r="A29" s="12">
        <v>1</v>
      </c>
      <c r="B29" s="27">
        <v>2</v>
      </c>
      <c r="C29" s="27"/>
      <c r="D29" s="27"/>
      <c r="E29" s="12">
        <v>3</v>
      </c>
      <c r="F29" s="12">
        <v>4</v>
      </c>
      <c r="G29" s="12">
        <v>5</v>
      </c>
      <c r="H29" s="12">
        <v>6</v>
      </c>
      <c r="I29" s="12">
        <v>7</v>
      </c>
      <c r="J29" s="12">
        <v>8</v>
      </c>
      <c r="K29" s="12">
        <v>9</v>
      </c>
      <c r="L29" s="12">
        <v>10</v>
      </c>
      <c r="M29" s="12">
        <v>11</v>
      </c>
      <c r="R29" s="18"/>
      <c r="S29" s="18"/>
      <c r="T29" s="18"/>
      <c r="U29" s="18"/>
      <c r="V29" s="18"/>
      <c r="W29" s="18"/>
      <c r="X29" s="18"/>
      <c r="Y29" s="18"/>
      <c r="Z29" s="18"/>
    </row>
    <row r="30" spans="1:26" x14ac:dyDescent="0.25">
      <c r="A30" s="12"/>
      <c r="B30" s="27" t="s">
        <v>6</v>
      </c>
      <c r="C30" s="27"/>
      <c r="D30" s="27"/>
      <c r="E30" s="7">
        <f>E31</f>
        <v>320000</v>
      </c>
      <c r="F30" s="12"/>
      <c r="G30" s="7">
        <f>G31</f>
        <v>320000</v>
      </c>
      <c r="H30" s="7">
        <v>319897.7</v>
      </c>
      <c r="I30" s="12"/>
      <c r="J30" s="7">
        <f>J31</f>
        <v>319897.7</v>
      </c>
      <c r="K30" s="7">
        <f>K31</f>
        <v>102.29999999998836</v>
      </c>
      <c r="L30" s="12"/>
      <c r="M30" s="7">
        <f>M31</f>
        <v>102.29999999998836</v>
      </c>
      <c r="R30" s="18"/>
      <c r="S30" s="18"/>
      <c r="T30" s="18"/>
      <c r="U30" s="18"/>
      <c r="V30" s="18"/>
      <c r="W30" s="18"/>
      <c r="X30" s="18"/>
      <c r="Y30" s="18"/>
      <c r="Z30" s="18"/>
    </row>
    <row r="31" spans="1:26" ht="52.5" customHeight="1" x14ac:dyDescent="0.25">
      <c r="A31" s="12" t="s">
        <v>0</v>
      </c>
      <c r="B31" s="39" t="s">
        <v>50</v>
      </c>
      <c r="C31" s="39"/>
      <c r="D31" s="39"/>
      <c r="E31" s="7">
        <v>320000</v>
      </c>
      <c r="F31" s="7"/>
      <c r="G31" s="7">
        <f>E31+F31</f>
        <v>320000</v>
      </c>
      <c r="H31" s="7">
        <f>H30</f>
        <v>319897.7</v>
      </c>
      <c r="I31" s="7"/>
      <c r="J31" s="7">
        <f>H31+I31</f>
        <v>319897.7</v>
      </c>
      <c r="K31" s="7">
        <f>G31-J31</f>
        <v>102.29999999998836</v>
      </c>
      <c r="L31" s="7"/>
      <c r="M31" s="7">
        <f>K31+L31</f>
        <v>102.29999999998836</v>
      </c>
      <c r="R31" s="18"/>
      <c r="S31" s="18"/>
      <c r="T31" s="18"/>
      <c r="U31" s="18"/>
      <c r="V31" s="18"/>
      <c r="W31" s="18"/>
      <c r="X31" s="18"/>
      <c r="Y31" s="18"/>
      <c r="Z31" s="18"/>
    </row>
    <row r="32" spans="1:26" ht="23.25" customHeight="1" x14ac:dyDescent="0.25">
      <c r="A32" s="40" t="s">
        <v>74</v>
      </c>
      <c r="B32" s="41"/>
      <c r="C32" s="41"/>
      <c r="D32" s="41"/>
      <c r="E32" s="41"/>
      <c r="F32" s="41"/>
      <c r="G32" s="41"/>
      <c r="H32" s="41"/>
      <c r="I32" s="41"/>
      <c r="J32" s="41"/>
      <c r="K32" s="41"/>
      <c r="L32" s="41"/>
      <c r="M32" s="41"/>
    </row>
    <row r="33" spans="1:13" ht="3.75" customHeight="1" x14ac:dyDescent="0.25">
      <c r="A33" s="1"/>
    </row>
    <row r="34" spans="1:13" ht="20.25" customHeight="1" x14ac:dyDescent="0.25">
      <c r="A34" s="43" t="s">
        <v>35</v>
      </c>
      <c r="B34" s="43"/>
      <c r="C34" s="43"/>
      <c r="D34" s="43"/>
      <c r="E34" s="43"/>
      <c r="F34" s="43"/>
      <c r="G34" s="43"/>
      <c r="H34" s="43"/>
      <c r="I34" s="43"/>
      <c r="J34" s="43"/>
      <c r="K34" s="43"/>
      <c r="L34" s="43"/>
      <c r="M34" s="43"/>
    </row>
    <row r="35" spans="1:13" x14ac:dyDescent="0.25">
      <c r="M35" s="16" t="s">
        <v>27</v>
      </c>
    </row>
    <row r="36" spans="1:13" ht="31.5" customHeight="1" x14ac:dyDescent="0.25">
      <c r="A36" s="27" t="s">
        <v>4</v>
      </c>
      <c r="B36" s="27" t="s">
        <v>36</v>
      </c>
      <c r="C36" s="27"/>
      <c r="D36" s="27"/>
      <c r="E36" s="27" t="s">
        <v>17</v>
      </c>
      <c r="F36" s="27"/>
      <c r="G36" s="27"/>
      <c r="H36" s="27" t="s">
        <v>34</v>
      </c>
      <c r="I36" s="27"/>
      <c r="J36" s="27"/>
      <c r="K36" s="27" t="s">
        <v>18</v>
      </c>
      <c r="L36" s="27"/>
      <c r="M36" s="27"/>
    </row>
    <row r="37" spans="1:13" ht="33.75" customHeight="1" x14ac:dyDescent="0.25">
      <c r="A37" s="27"/>
      <c r="B37" s="27"/>
      <c r="C37" s="27"/>
      <c r="D37" s="27"/>
      <c r="E37" s="12" t="s">
        <v>19</v>
      </c>
      <c r="F37" s="12" t="s">
        <v>20</v>
      </c>
      <c r="G37" s="12" t="s">
        <v>21</v>
      </c>
      <c r="H37" s="12" t="s">
        <v>19</v>
      </c>
      <c r="I37" s="12" t="s">
        <v>20</v>
      </c>
      <c r="J37" s="12" t="s">
        <v>21</v>
      </c>
      <c r="K37" s="12" t="s">
        <v>19</v>
      </c>
      <c r="L37" s="12" t="s">
        <v>20</v>
      </c>
      <c r="M37" s="12" t="s">
        <v>21</v>
      </c>
    </row>
    <row r="38" spans="1:13" x14ac:dyDescent="0.25">
      <c r="A38" s="12">
        <v>1</v>
      </c>
      <c r="B38" s="27">
        <v>2</v>
      </c>
      <c r="C38" s="27"/>
      <c r="D38" s="27"/>
      <c r="E38" s="12">
        <v>3</v>
      </c>
      <c r="F38" s="12">
        <v>4</v>
      </c>
      <c r="G38" s="12">
        <v>5</v>
      </c>
      <c r="H38" s="12">
        <v>6</v>
      </c>
      <c r="I38" s="12">
        <v>7</v>
      </c>
      <c r="J38" s="12">
        <v>8</v>
      </c>
      <c r="K38" s="12">
        <v>9</v>
      </c>
      <c r="L38" s="12">
        <v>10</v>
      </c>
      <c r="M38" s="12">
        <v>11</v>
      </c>
    </row>
    <row r="39" spans="1:13" ht="42.75" customHeight="1" x14ac:dyDescent="0.25">
      <c r="A39" s="12"/>
      <c r="B39" s="39" t="s">
        <v>51</v>
      </c>
      <c r="C39" s="39"/>
      <c r="D39" s="39"/>
      <c r="E39" s="7">
        <v>320000</v>
      </c>
      <c r="F39" s="7"/>
      <c r="G39" s="7">
        <v>320000</v>
      </c>
      <c r="H39" s="7">
        <f>H31</f>
        <v>319897.7</v>
      </c>
      <c r="I39" s="7"/>
      <c r="J39" s="7">
        <f>J31</f>
        <v>319897.7</v>
      </c>
      <c r="K39" s="7">
        <f>K31</f>
        <v>102.29999999998836</v>
      </c>
      <c r="L39" s="7"/>
      <c r="M39" s="7">
        <f>M31</f>
        <v>102.29999999998836</v>
      </c>
    </row>
    <row r="40" spans="1:13" ht="8.25" customHeight="1" x14ac:dyDescent="0.25">
      <c r="A40" s="1"/>
    </row>
    <row r="41" spans="1:13" x14ac:dyDescent="0.25">
      <c r="A41" s="3" t="s">
        <v>37</v>
      </c>
    </row>
    <row r="42" spans="1:13" ht="5.25" customHeight="1" x14ac:dyDescent="0.25">
      <c r="A42" s="1"/>
    </row>
    <row r="43" spans="1:13" ht="29.25" customHeight="1" x14ac:dyDescent="0.25">
      <c r="A43" s="27" t="s">
        <v>4</v>
      </c>
      <c r="B43" s="27" t="s">
        <v>22</v>
      </c>
      <c r="C43" s="27" t="s">
        <v>7</v>
      </c>
      <c r="D43" s="27" t="s">
        <v>8</v>
      </c>
      <c r="E43" s="27" t="s">
        <v>17</v>
      </c>
      <c r="F43" s="27"/>
      <c r="G43" s="27"/>
      <c r="H43" s="27" t="s">
        <v>38</v>
      </c>
      <c r="I43" s="27"/>
      <c r="J43" s="27"/>
      <c r="K43" s="27" t="s">
        <v>18</v>
      </c>
      <c r="L43" s="27"/>
      <c r="M43" s="27"/>
    </row>
    <row r="44" spans="1:13" ht="30.75" customHeight="1" x14ac:dyDescent="0.25">
      <c r="A44" s="27"/>
      <c r="B44" s="27"/>
      <c r="C44" s="27"/>
      <c r="D44" s="27"/>
      <c r="E44" s="12" t="s">
        <v>19</v>
      </c>
      <c r="F44" s="12" t="s">
        <v>20</v>
      </c>
      <c r="G44" s="12" t="s">
        <v>21</v>
      </c>
      <c r="H44" s="12" t="s">
        <v>19</v>
      </c>
      <c r="I44" s="12" t="s">
        <v>20</v>
      </c>
      <c r="J44" s="12" t="s">
        <v>21</v>
      </c>
      <c r="K44" s="12" t="s">
        <v>19</v>
      </c>
      <c r="L44" s="12" t="s">
        <v>20</v>
      </c>
      <c r="M44" s="12" t="s">
        <v>21</v>
      </c>
    </row>
    <row r="45" spans="1:13" x14ac:dyDescent="0.25">
      <c r="A45" s="12">
        <v>1</v>
      </c>
      <c r="B45" s="12">
        <v>2</v>
      </c>
      <c r="C45" s="12">
        <v>3</v>
      </c>
      <c r="D45" s="12">
        <v>4</v>
      </c>
      <c r="E45" s="12">
        <v>5</v>
      </c>
      <c r="F45" s="12">
        <v>6</v>
      </c>
      <c r="G45" s="12">
        <v>7</v>
      </c>
      <c r="H45" s="12">
        <v>8</v>
      </c>
      <c r="I45" s="12">
        <v>9</v>
      </c>
      <c r="J45" s="12">
        <v>10</v>
      </c>
      <c r="K45" s="12">
        <v>11</v>
      </c>
      <c r="L45" s="12">
        <v>12</v>
      </c>
      <c r="M45" s="12">
        <v>13</v>
      </c>
    </row>
    <row r="46" spans="1:13" x14ac:dyDescent="0.25">
      <c r="A46" s="12">
        <v>1</v>
      </c>
      <c r="B46" s="6" t="s">
        <v>9</v>
      </c>
      <c r="C46" s="12"/>
      <c r="D46" s="12"/>
      <c r="E46" s="12"/>
      <c r="F46" s="12"/>
      <c r="G46" s="12"/>
      <c r="H46" s="12"/>
      <c r="I46" s="12"/>
      <c r="J46" s="12"/>
      <c r="K46" s="12"/>
      <c r="L46" s="12"/>
      <c r="M46" s="12"/>
    </row>
    <row r="47" spans="1:13" ht="25.5" x14ac:dyDescent="0.25">
      <c r="A47" s="12"/>
      <c r="B47" s="10" t="s">
        <v>60</v>
      </c>
      <c r="C47" s="12" t="s">
        <v>47</v>
      </c>
      <c r="D47" s="10" t="s">
        <v>44</v>
      </c>
      <c r="E47" s="7">
        <v>320000</v>
      </c>
      <c r="F47" s="7"/>
      <c r="G47" s="7">
        <v>320000</v>
      </c>
      <c r="H47" s="7">
        <f>H39</f>
        <v>319897.7</v>
      </c>
      <c r="I47" s="7"/>
      <c r="J47" s="7">
        <f>J39</f>
        <v>319897.7</v>
      </c>
      <c r="K47" s="7">
        <f>K39</f>
        <v>102.29999999998836</v>
      </c>
      <c r="L47" s="7"/>
      <c r="M47" s="7">
        <f>M39</f>
        <v>102.29999999998836</v>
      </c>
    </row>
    <row r="48" spans="1:13" x14ac:dyDescent="0.25">
      <c r="A48" s="32" t="s">
        <v>74</v>
      </c>
      <c r="B48" s="32"/>
      <c r="C48" s="32"/>
      <c r="D48" s="32"/>
      <c r="E48" s="32"/>
      <c r="F48" s="32"/>
      <c r="G48" s="32"/>
      <c r="H48" s="32"/>
      <c r="I48" s="32"/>
      <c r="J48" s="32"/>
      <c r="K48" s="32"/>
      <c r="L48" s="32"/>
      <c r="M48" s="32"/>
    </row>
    <row r="49" spans="1:13" x14ac:dyDescent="0.25">
      <c r="A49" s="12">
        <v>2</v>
      </c>
      <c r="B49" s="6" t="s">
        <v>10</v>
      </c>
      <c r="C49" s="12"/>
      <c r="D49" s="12"/>
      <c r="E49" s="12"/>
      <c r="F49" s="12"/>
      <c r="G49" s="12"/>
      <c r="H49" s="12"/>
      <c r="I49" s="12"/>
      <c r="J49" s="12"/>
      <c r="K49" s="12"/>
      <c r="L49" s="12"/>
      <c r="M49" s="12"/>
    </row>
    <row r="50" spans="1:13" ht="60" x14ac:dyDescent="0.25">
      <c r="A50" s="12"/>
      <c r="B50" s="17" t="s">
        <v>52</v>
      </c>
      <c r="C50" s="12" t="s">
        <v>61</v>
      </c>
      <c r="D50" s="11" t="s">
        <v>63</v>
      </c>
      <c r="E50" s="12">
        <v>40</v>
      </c>
      <c r="F50" s="12"/>
      <c r="G50" s="12">
        <v>40</v>
      </c>
      <c r="H50" s="23">
        <v>14</v>
      </c>
      <c r="I50" s="19"/>
      <c r="J50" s="23">
        <v>14</v>
      </c>
      <c r="K50" s="12">
        <f>E50-H50</f>
        <v>26</v>
      </c>
      <c r="L50" s="12"/>
      <c r="M50" s="12">
        <f>G50-J50</f>
        <v>26</v>
      </c>
    </row>
    <row r="51" spans="1:13" ht="60" x14ac:dyDescent="0.25">
      <c r="A51" s="12"/>
      <c r="B51" s="17" t="s">
        <v>62</v>
      </c>
      <c r="C51" s="12" t="s">
        <v>47</v>
      </c>
      <c r="D51" s="11" t="s">
        <v>63</v>
      </c>
      <c r="E51" s="12">
        <v>70000</v>
      </c>
      <c r="F51" s="12"/>
      <c r="G51" s="12">
        <v>70000</v>
      </c>
      <c r="H51" s="22">
        <v>69997.2</v>
      </c>
      <c r="I51" s="22"/>
      <c r="J51" s="22">
        <v>69997.2</v>
      </c>
      <c r="K51" s="12">
        <f>E51-H51</f>
        <v>2.8000000000029104</v>
      </c>
      <c r="L51" s="12"/>
      <c r="M51" s="12">
        <f>K51</f>
        <v>2.8000000000029104</v>
      </c>
    </row>
    <row r="52" spans="1:13" ht="36" x14ac:dyDescent="0.25">
      <c r="A52" s="12"/>
      <c r="B52" s="17" t="s">
        <v>64</v>
      </c>
      <c r="C52" s="12" t="s">
        <v>65</v>
      </c>
      <c r="D52" s="11" t="s">
        <v>58</v>
      </c>
      <c r="E52" s="12">
        <v>3</v>
      </c>
      <c r="F52" s="12"/>
      <c r="G52" s="12">
        <v>3</v>
      </c>
      <c r="H52" s="22">
        <v>2</v>
      </c>
      <c r="I52" s="12"/>
      <c r="J52" s="22">
        <v>2</v>
      </c>
      <c r="K52" s="12">
        <f>E52-H52</f>
        <v>1</v>
      </c>
      <c r="L52" s="12"/>
      <c r="M52" s="12">
        <f>G52-J52</f>
        <v>1</v>
      </c>
    </row>
    <row r="53" spans="1:13" ht="84" hidden="1" x14ac:dyDescent="0.25">
      <c r="A53" s="12"/>
      <c r="B53" s="17" t="s">
        <v>53</v>
      </c>
      <c r="C53" s="12" t="s">
        <v>47</v>
      </c>
      <c r="D53" s="11" t="s">
        <v>44</v>
      </c>
      <c r="E53" s="12" t="s">
        <v>66</v>
      </c>
      <c r="F53" s="12"/>
      <c r="G53" s="12" t="s">
        <v>66</v>
      </c>
      <c r="H53" s="12" t="s">
        <v>66</v>
      </c>
      <c r="I53" s="12"/>
      <c r="J53" s="12" t="s">
        <v>66</v>
      </c>
      <c r="K53" s="12" t="s">
        <v>66</v>
      </c>
      <c r="L53" s="12"/>
      <c r="M53" s="12" t="s">
        <v>66</v>
      </c>
    </row>
    <row r="54" spans="1:13" ht="29.25" customHeight="1" x14ac:dyDescent="0.25">
      <c r="A54" s="42" t="s">
        <v>75</v>
      </c>
      <c r="B54" s="42"/>
      <c r="C54" s="42"/>
      <c r="D54" s="42"/>
      <c r="E54" s="42"/>
      <c r="F54" s="42"/>
      <c r="G54" s="42"/>
      <c r="H54" s="42"/>
      <c r="I54" s="42"/>
      <c r="J54" s="42"/>
      <c r="K54" s="42"/>
      <c r="L54" s="42"/>
      <c r="M54" s="42"/>
    </row>
    <row r="55" spans="1:13" ht="31.5" x14ac:dyDescent="0.25">
      <c r="A55" s="12">
        <v>3</v>
      </c>
      <c r="B55" s="6" t="s">
        <v>11</v>
      </c>
      <c r="C55" s="12"/>
      <c r="D55" s="12"/>
      <c r="E55" s="12"/>
      <c r="F55" s="12"/>
      <c r="G55" s="12"/>
      <c r="H55" s="12"/>
      <c r="I55" s="12"/>
      <c r="J55" s="12"/>
      <c r="K55" s="12"/>
      <c r="L55" s="12"/>
      <c r="M55" s="12"/>
    </row>
    <row r="56" spans="1:13" ht="72" x14ac:dyDescent="0.25">
      <c r="A56" s="12"/>
      <c r="B56" s="17" t="s">
        <v>67</v>
      </c>
      <c r="C56" s="12" t="s">
        <v>47</v>
      </c>
      <c r="D56" s="11" t="s">
        <v>45</v>
      </c>
      <c r="E56" s="12">
        <v>600</v>
      </c>
      <c r="F56" s="12"/>
      <c r="G56" s="12">
        <v>600</v>
      </c>
      <c r="H56" s="22">
        <v>138.61000000000001</v>
      </c>
      <c r="I56" s="22"/>
      <c r="J56" s="22">
        <v>138.61000000000001</v>
      </c>
      <c r="K56" s="12">
        <f>E56-H56</f>
        <v>461.39</v>
      </c>
      <c r="L56" s="12"/>
      <c r="M56" s="12">
        <f>G56-J56</f>
        <v>461.39</v>
      </c>
    </row>
    <row r="57" spans="1:13" ht="60" x14ac:dyDescent="0.25">
      <c r="A57" s="12"/>
      <c r="B57" s="17" t="s">
        <v>54</v>
      </c>
      <c r="C57" s="12" t="s">
        <v>47</v>
      </c>
      <c r="D57" s="11" t="s">
        <v>45</v>
      </c>
      <c r="E57" s="12">
        <v>5125</v>
      </c>
      <c r="F57" s="12"/>
      <c r="G57" s="12">
        <v>5125</v>
      </c>
      <c r="H57" s="22">
        <v>5228.57</v>
      </c>
      <c r="I57" s="12"/>
      <c r="J57" s="22">
        <v>5228.57</v>
      </c>
      <c r="K57" s="12">
        <f>E57-H57</f>
        <v>-103.56999999999971</v>
      </c>
      <c r="L57" s="12"/>
      <c r="M57" s="12">
        <f>K57</f>
        <v>-103.56999999999971</v>
      </c>
    </row>
    <row r="58" spans="1:13" ht="60" hidden="1" x14ac:dyDescent="0.25">
      <c r="A58" s="12"/>
      <c r="B58" s="17" t="s">
        <v>55</v>
      </c>
      <c r="C58" s="12" t="s">
        <v>47</v>
      </c>
      <c r="D58" s="11" t="s">
        <v>45</v>
      </c>
      <c r="E58" s="12" t="s">
        <v>66</v>
      </c>
      <c r="F58" s="12"/>
      <c r="G58" s="12" t="s">
        <v>66</v>
      </c>
      <c r="H58" s="12" t="s">
        <v>66</v>
      </c>
      <c r="I58" s="12"/>
      <c r="J58" s="12" t="s">
        <v>66</v>
      </c>
      <c r="K58" s="12" t="s">
        <v>66</v>
      </c>
      <c r="L58" s="12"/>
      <c r="M58" s="12" t="s">
        <v>66</v>
      </c>
    </row>
    <row r="59" spans="1:13" ht="32.25" customHeight="1" x14ac:dyDescent="0.25">
      <c r="A59" s="42" t="s">
        <v>76</v>
      </c>
      <c r="B59" s="42"/>
      <c r="C59" s="42"/>
      <c r="D59" s="42"/>
      <c r="E59" s="42"/>
      <c r="F59" s="42"/>
      <c r="G59" s="42"/>
      <c r="H59" s="42"/>
      <c r="I59" s="42"/>
      <c r="J59" s="42"/>
      <c r="K59" s="42"/>
      <c r="L59" s="42"/>
      <c r="M59" s="42"/>
    </row>
    <row r="60" spans="1:13" x14ac:dyDescent="0.25">
      <c r="A60" s="12">
        <v>4</v>
      </c>
      <c r="B60" s="6" t="s">
        <v>12</v>
      </c>
      <c r="C60" s="12"/>
      <c r="D60" s="12"/>
      <c r="E60" s="12"/>
      <c r="F60" s="12"/>
      <c r="G60" s="12"/>
      <c r="H60" s="12"/>
      <c r="I60" s="12"/>
      <c r="J60" s="12"/>
      <c r="K60" s="12"/>
      <c r="L60" s="12"/>
      <c r="M60" s="12"/>
    </row>
    <row r="61" spans="1:13" ht="84" x14ac:dyDescent="0.25">
      <c r="A61" s="12"/>
      <c r="B61" s="17" t="s">
        <v>56</v>
      </c>
      <c r="C61" s="12" t="s">
        <v>46</v>
      </c>
      <c r="D61" s="11" t="s">
        <v>45</v>
      </c>
      <c r="E61" s="12">
        <v>100</v>
      </c>
      <c r="F61" s="12"/>
      <c r="G61" s="12">
        <v>100</v>
      </c>
      <c r="H61" s="22">
        <v>42.5</v>
      </c>
      <c r="I61" s="22"/>
      <c r="J61" s="22">
        <v>42.5</v>
      </c>
      <c r="K61" s="12">
        <f>E61-H61</f>
        <v>57.5</v>
      </c>
      <c r="L61" s="12"/>
      <c r="M61" s="12">
        <f>G61-J61</f>
        <v>57.5</v>
      </c>
    </row>
    <row r="62" spans="1:13" ht="60" x14ac:dyDescent="0.25">
      <c r="A62" s="12"/>
      <c r="B62" s="17" t="s">
        <v>57</v>
      </c>
      <c r="C62" s="12" t="s">
        <v>46</v>
      </c>
      <c r="D62" s="11" t="s">
        <v>45</v>
      </c>
      <c r="E62" s="12">
        <v>100</v>
      </c>
      <c r="F62" s="12"/>
      <c r="G62" s="12">
        <v>100</v>
      </c>
      <c r="H62" s="22">
        <v>66.67</v>
      </c>
      <c r="I62" s="22"/>
      <c r="J62" s="22">
        <v>66.67</v>
      </c>
      <c r="K62" s="12">
        <f>E62-H62</f>
        <v>33.33</v>
      </c>
      <c r="L62" s="12"/>
      <c r="M62" s="12">
        <f>G62-J62</f>
        <v>33.33</v>
      </c>
    </row>
    <row r="63" spans="1:13" ht="72" hidden="1" x14ac:dyDescent="0.25">
      <c r="A63" s="12"/>
      <c r="B63" s="17" t="s">
        <v>68</v>
      </c>
      <c r="C63" s="12" t="s">
        <v>46</v>
      </c>
      <c r="D63" s="11" t="s">
        <v>45</v>
      </c>
      <c r="E63" s="12" t="s">
        <v>66</v>
      </c>
      <c r="F63" s="12"/>
      <c r="G63" s="12" t="s">
        <v>66</v>
      </c>
      <c r="H63" s="12" t="s">
        <v>66</v>
      </c>
      <c r="I63" s="12"/>
      <c r="J63" s="12" t="s">
        <v>66</v>
      </c>
      <c r="K63" s="12" t="s">
        <v>66</v>
      </c>
      <c r="L63" s="12"/>
      <c r="M63" s="12" t="s">
        <v>66</v>
      </c>
    </row>
    <row r="64" spans="1:13" ht="32.25" customHeight="1" x14ac:dyDescent="0.25">
      <c r="A64" s="42" t="s">
        <v>75</v>
      </c>
      <c r="B64" s="42"/>
      <c r="C64" s="42"/>
      <c r="D64" s="42"/>
      <c r="E64" s="42"/>
      <c r="F64" s="42"/>
      <c r="G64" s="42"/>
      <c r="H64" s="42"/>
      <c r="I64" s="42"/>
      <c r="J64" s="42"/>
      <c r="K64" s="42"/>
      <c r="L64" s="42"/>
      <c r="M64" s="42"/>
    </row>
    <row r="65" spans="1:13" x14ac:dyDescent="0.25">
      <c r="A65" s="27" t="s">
        <v>23</v>
      </c>
      <c r="B65" s="27"/>
      <c r="C65" s="27"/>
      <c r="D65" s="27"/>
      <c r="E65" s="27"/>
      <c r="F65" s="27"/>
      <c r="G65" s="27"/>
      <c r="H65" s="27"/>
      <c r="I65" s="27"/>
      <c r="J65" s="27"/>
      <c r="K65" s="27"/>
      <c r="L65" s="27"/>
      <c r="M65" s="27"/>
    </row>
    <row r="66" spans="1:13" x14ac:dyDescent="0.25">
      <c r="A66" s="1"/>
    </row>
    <row r="67" spans="1:13" ht="19.5" customHeight="1" x14ac:dyDescent="0.25">
      <c r="A67" s="3" t="s">
        <v>39</v>
      </c>
      <c r="B67" s="3"/>
      <c r="C67" s="3"/>
      <c r="D67" s="3"/>
    </row>
    <row r="68" spans="1:13" x14ac:dyDescent="0.25">
      <c r="A68" s="44" t="s">
        <v>71</v>
      </c>
      <c r="B68" s="44"/>
      <c r="C68" s="44"/>
      <c r="D68" s="44"/>
    </row>
    <row r="69" spans="1:13" ht="19.5" customHeight="1" x14ac:dyDescent="0.25">
      <c r="A69" s="4" t="s">
        <v>40</v>
      </c>
      <c r="B69" s="4"/>
      <c r="C69" s="4"/>
      <c r="D69" s="4"/>
    </row>
    <row r="70" spans="1:13" x14ac:dyDescent="0.25">
      <c r="A70" s="47" t="s">
        <v>77</v>
      </c>
      <c r="B70" s="47"/>
      <c r="C70" s="47"/>
      <c r="D70" s="47"/>
      <c r="E70" s="47"/>
    </row>
    <row r="71" spans="1:13" x14ac:dyDescent="0.25">
      <c r="A71" s="47"/>
      <c r="B71" s="47"/>
      <c r="C71" s="47"/>
      <c r="D71" s="47"/>
      <c r="E71" s="47"/>
      <c r="G71" s="38"/>
      <c r="H71" s="38"/>
      <c r="J71" s="38" t="s">
        <v>78</v>
      </c>
      <c r="K71" s="38"/>
      <c r="L71" s="38"/>
      <c r="M71" s="38"/>
    </row>
    <row r="72" spans="1:13" ht="15.75" customHeight="1" x14ac:dyDescent="0.25">
      <c r="A72" s="13"/>
      <c r="B72" s="13"/>
      <c r="C72" s="13"/>
      <c r="D72" s="13"/>
      <c r="E72" s="13"/>
      <c r="J72" s="36" t="s">
        <v>28</v>
      </c>
      <c r="K72" s="36"/>
      <c r="L72" s="36"/>
      <c r="M72" s="36"/>
    </row>
    <row r="73" spans="1:13" x14ac:dyDescent="0.25">
      <c r="A73" s="47" t="s">
        <v>70</v>
      </c>
      <c r="B73" s="47"/>
      <c r="C73" s="47"/>
      <c r="D73" s="47"/>
      <c r="E73" s="47"/>
      <c r="G73" s="38"/>
      <c r="H73" s="38"/>
      <c r="J73" s="38" t="s">
        <v>79</v>
      </c>
      <c r="K73" s="38"/>
      <c r="L73" s="38"/>
      <c r="M73" s="38"/>
    </row>
    <row r="74" spans="1:13" ht="15.75" customHeight="1" x14ac:dyDescent="0.25">
      <c r="A74" s="21"/>
      <c r="B74" s="21"/>
      <c r="C74" s="21"/>
      <c r="D74" s="21"/>
      <c r="E74" s="21"/>
      <c r="J74" s="36" t="s">
        <v>28</v>
      </c>
      <c r="K74" s="36"/>
      <c r="L74" s="36"/>
      <c r="M74" s="36"/>
    </row>
    <row r="84" spans="8:8" x14ac:dyDescent="0.25">
      <c r="H84" s="20" t="s">
        <v>72</v>
      </c>
    </row>
  </sheetData>
  <mergeCells count="59">
    <mergeCell ref="J72:M72"/>
    <mergeCell ref="J71:M71"/>
    <mergeCell ref="J73:M73"/>
    <mergeCell ref="J74:M74"/>
    <mergeCell ref="B38:D38"/>
    <mergeCell ref="B39:D39"/>
    <mergeCell ref="A70:E71"/>
    <mergeCell ref="G71:H71"/>
    <mergeCell ref="A73:E73"/>
    <mergeCell ref="E43:G43"/>
    <mergeCell ref="A68:D68"/>
    <mergeCell ref="K43:M43"/>
    <mergeCell ref="B19:M19"/>
    <mergeCell ref="A27:A28"/>
    <mergeCell ref="E27:G27"/>
    <mergeCell ref="H27:J27"/>
    <mergeCell ref="K27:M27"/>
    <mergeCell ref="H43:J43"/>
    <mergeCell ref="A36:A37"/>
    <mergeCell ref="E36:G36"/>
    <mergeCell ref="G73:H73"/>
    <mergeCell ref="B29:D29"/>
    <mergeCell ref="B30:D30"/>
    <mergeCell ref="B31:D31"/>
    <mergeCell ref="A32:M32"/>
    <mergeCell ref="A54:M54"/>
    <mergeCell ref="A59:M59"/>
    <mergeCell ref="A64:M64"/>
    <mergeCell ref="A65:M65"/>
    <mergeCell ref="A34:M34"/>
    <mergeCell ref="A9:A10"/>
    <mergeCell ref="A13:M13"/>
    <mergeCell ref="A48:M48"/>
    <mergeCell ref="A43:A44"/>
    <mergeCell ref="B43:B44"/>
    <mergeCell ref="C43:C44"/>
    <mergeCell ref="D43:D44"/>
    <mergeCell ref="B36:D37"/>
    <mergeCell ref="K36:M36"/>
    <mergeCell ref="H36:J36"/>
    <mergeCell ref="J1:M4"/>
    <mergeCell ref="A11:A12"/>
    <mergeCell ref="A5:M5"/>
    <mergeCell ref="A6:M6"/>
    <mergeCell ref="E7:M7"/>
    <mergeCell ref="E8:M8"/>
    <mergeCell ref="E9:M9"/>
    <mergeCell ref="E10:M10"/>
    <mergeCell ref="A7:A8"/>
    <mergeCell ref="R27:T27"/>
    <mergeCell ref="U27:W27"/>
    <mergeCell ref="X27:Z27"/>
    <mergeCell ref="E11:M11"/>
    <mergeCell ref="E12:M12"/>
    <mergeCell ref="B15:M15"/>
    <mergeCell ref="B16:M16"/>
    <mergeCell ref="B22:M22"/>
    <mergeCell ref="B23:M23"/>
    <mergeCell ref="B27:D28"/>
  </mergeCells>
  <pageMargins left="0.16" right="0.16" top="0.35" bottom="0.3" header="0.31496062992125984" footer="0.31496062992125984"/>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звіт з 01.01.2020</vt:lpstr>
      <vt:lpstr>'звіт з 01.01.2020'!Область_друку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Токарев Евгений Васильевич</dc:creator>
  <cp:lastModifiedBy>Ліщук Петро Андрійович</cp:lastModifiedBy>
  <cp:lastPrinted>2021-02-12T08:27:04Z</cp:lastPrinted>
  <dcterms:created xsi:type="dcterms:W3CDTF">2018-12-28T08:43:53Z</dcterms:created>
  <dcterms:modified xsi:type="dcterms:W3CDTF">2021-02-22T08:56:59Z</dcterms:modified>
</cp:coreProperties>
</file>