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5\січень\2801\Економіка паспорти\"/>
    </mc:Choice>
  </mc:AlternateContent>
  <bookViews>
    <workbookView xWindow="0" yWindow="0" windowWidth="28800" windowHeight="11835"/>
  </bookViews>
  <sheets>
    <sheet name="2717630" sheetId="4" r:id="rId1"/>
  </sheets>
  <calcPr calcId="152511"/>
</workbook>
</file>

<file path=xl/calcChain.xml><?xml version="1.0" encoding="utf-8"?>
<calcChain xmlns="http://schemas.openxmlformats.org/spreadsheetml/2006/main">
  <c r="G72" i="4" l="1"/>
  <c r="G73" i="4"/>
  <c r="G66" i="4"/>
  <c r="E66" i="4"/>
  <c r="G65" i="4"/>
  <c r="E65" i="4"/>
  <c r="G59" i="4"/>
  <c r="G58" i="4"/>
  <c r="G50" i="4"/>
  <c r="F32" i="4"/>
  <c r="D33" i="4"/>
  <c r="E33" i="4"/>
  <c r="F33" i="4"/>
  <c r="E39" i="4"/>
  <c r="F39" i="4"/>
  <c r="D40" i="4"/>
  <c r="E40" i="4"/>
  <c r="F40" i="4"/>
  <c r="F47" i="4"/>
  <c r="G47" i="4"/>
  <c r="G48" i="4"/>
  <c r="G54" i="4"/>
  <c r="G55" i="4"/>
  <c r="E61" i="4"/>
  <c r="G61" i="4"/>
  <c r="E62" i="4"/>
  <c r="G62" i="4"/>
  <c r="G63" i="4"/>
  <c r="E64" i="4"/>
  <c r="G64" i="4"/>
  <c r="G68" i="4"/>
  <c r="G70" i="4"/>
  <c r="G71" i="4"/>
</calcChain>
</file>

<file path=xl/sharedStrings.xml><?xml version="1.0" encoding="utf-8"?>
<sst xmlns="http://schemas.openxmlformats.org/spreadsheetml/2006/main" count="160" uniqueCount="98">
  <si>
    <t>ЗАТВЕРДЖЕНО</t>
  </si>
  <si>
    <t>Наказ / розпорядчий документ</t>
  </si>
  <si>
    <t>(найменування головного розпорядника коштів місцевого бюджету)</t>
  </si>
  <si>
    <t>Паспорт</t>
  </si>
  <si>
    <t>1.</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</si>
  <si>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</si>
  <si>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</si>
  <si>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</si>
  <si>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</si>
  <si>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</si>
  <si>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</si>
  <si>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</si>
  <si>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</si>
  <si>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</si>
  <si>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</si>
  <si>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</si>
  <si>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</si>
  <si>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</si>
  <si>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</si>
  <si>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</si>
  <si>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</si>
  <si>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</si>
  <si>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</si>
  <si>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</si>
  <si>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</si>
  <si>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</si>
  <si>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</si>
  <si>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</si>
  <si>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</si>
  <si>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</si>
  <si>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</si>
  <si>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</si>
  <si>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</si>
  <si>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</si>
  <si>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Завдання бюджетної програми</t>
  </si>
  <si>
    <t>гривень</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</si>
  <si>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</si>
  <si>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</si>
  <si>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</si>
  <si>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 xml:space="preserve">1. </t>
  </si>
  <si>
    <t>(код за ЄДРПОУ)</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</si>
  <si>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</si>
  <si>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</si>
  <si>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</si>
  <si>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</si>
  <si>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</si>
  <si>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</si>
  <si>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</si>
  <si>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Управління економіки Хмельницької міської ради</t>
  </si>
  <si>
    <t>Фінансове управління Хмельницької міської ради</t>
  </si>
  <si>
    <t>Начальник фінансового управління Хмельницької міської ради</t>
  </si>
  <si>
    <t>грн</t>
  </si>
  <si>
    <t>кошторис</t>
  </si>
  <si>
    <t>розрахунок</t>
  </si>
  <si>
    <t>%</t>
  </si>
  <si>
    <t>грн.</t>
  </si>
  <si>
    <t>0470</t>
  </si>
  <si>
    <t>Реалізація програм і заходів в галузі зовнішньоекономічної діяльності</t>
  </si>
  <si>
    <t xml:space="preserve">од. </t>
  </si>
  <si>
    <t>шт.</t>
  </si>
  <si>
    <t>Здійснення міжнародного співробітництва у рамках міжнародних програм, які будуть реалізовуватись на території Хмельницької міської територіальної громади</t>
  </si>
  <si>
    <t>В.о. начальника управління економіки</t>
  </si>
  <si>
    <t>Наталія САХАРОВА</t>
  </si>
  <si>
    <t>Сергій ЯМЧУК</t>
  </si>
  <si>
    <t>Здійснення міжнародного співробітництва у рамках програми, яка буде реалізовуватися на території Хмельницької міської територіальної громади</t>
  </si>
  <si>
    <t>Програма  міжнародного співробітництва та промоції Хмельницької міської територіальної громади на 2021 -2025 роки (зі змінами та доповненнями)</t>
  </si>
  <si>
    <t>обсяг витрат на придбання презентаційної та іміджевої продукції</t>
  </si>
  <si>
    <t>обсяг витрат на проведення онлайн заходів на базі онлайн платформи міст-побратимів</t>
  </si>
  <si>
    <t>обсяг витрат на висвітлення інформації щодо інвестиційної привабливості громади в ЗМІ</t>
  </si>
  <si>
    <t>(Власне ім'я, ПРІЗВИЩЕ)</t>
  </si>
  <si>
    <t>бюджетної програми місцевого бюджету на 2025 рік</t>
  </si>
  <si>
    <t>Обсяг бюджетних призначень / бюджетних асигнувань - 985 000,00 гривень, у тому числі загального фонду - 985 000,00 гривень та спеціального фонду - __ гривень.</t>
  </si>
  <si>
    <t>Активізація міжнародного співробітництва міста, забезпечення пізнаваності громади та створення позитивного інвестиційнгого іміджу на національному та міжнародному рівнях, в рамках Програми міжнародного співробітництва та промоції Хмельницької міської територіальної громади на 2021 -2025 роки</t>
  </si>
  <si>
    <t xml:space="preserve">Мета бюджетної програми - активізація міжнародного співробітництва громади, забезпечення пізнаваності громади та створення позитивного інвестиційнгого іміджу на національному та міжнародному рівнях, створення дієвої комунікаційної стратегії, обмін позитивним досвідом щодо реалізації засад місцевого самоврядування та підвищення конкурентноздатності громади задля добробуту хмельничан.   </t>
  </si>
  <si>
    <t>Дата погодження "      "                                 2025р.</t>
  </si>
  <si>
    <t>обсяг витрат на співпрацю з дипломатичними представництвами України за кордоном</t>
  </si>
  <si>
    <t xml:space="preserve">обсяг витрат на організацію прийомів офіційних делегацій, проведення виїзних робочих зустрічей, організацію участі груп учнів, студентів у  заходах, що проводяться в громаді </t>
  </si>
  <si>
    <t>обсяг витрат на навчання, стажування, підвищення кваліфікації, обмін досвідом та участь у семінарах, тренінгах, інших навчальних заходах працівників міської ради, а також на обмін досвідом з іншими містами України</t>
  </si>
  <si>
    <t xml:space="preserve">кількість запланованих прийомів офіційних делегацій, проведення виїзних робочих зустрічей, організацію участі груп учнів, студентів у  заходах, що проводяться в громаді </t>
  </si>
  <si>
    <t xml:space="preserve">кількість запланованої презентаційної та іміджевої продукції </t>
  </si>
  <si>
    <t>кількість запланованих онлайн заходів на базі онлайн платформи міст-побратимів</t>
  </si>
  <si>
    <t>кількість публікацій в різних ЗМІ щодо інвестиційної привабливості громади</t>
  </si>
  <si>
    <t>кількість зустрічей із дипломатичними представниками</t>
  </si>
  <si>
    <t>кількість запланованих заходів по навчанню, стажуванню, підвищенню кваліфікації, обміну досвідом та участі у семінарах, тренінгах, інших навчальних заходах працівників міської ради, а також по обміну досвідом з іншими містами України</t>
  </si>
  <si>
    <t xml:space="preserve">середні витрати на організацію прийомів офіційних делегацій, проведення виїзних робочих зустрічей, організацію участі груп учнів, студентів у  заходах, що проводяться в громаді </t>
  </si>
  <si>
    <t>середня вартість одиниці презентаційної та іміджевої продукції</t>
  </si>
  <si>
    <t>середні витрати на проведення 1 онлайн заходу на базі онлайн платформи міст-побратимів</t>
  </si>
  <si>
    <t>середні витрати на одну публікацію в ЗМІ</t>
  </si>
  <si>
    <t>середні витрати на організацію зустрічі з дипломатичними представниками</t>
  </si>
  <si>
    <t>середні витрати на навчання, стажування, підвищення кваліфікації, обмін досвідом та участь у семінарах, тренінгах, інших навчальних заходах працівників міської ради, а також на обмін досвідом з іншими містами України</t>
  </si>
  <si>
    <t>відсоток фактично організованих прийомів офіційних делегацій, проведення виїзних робочих зустрічей, організацію участі груп учнів, студентів у  заходах, що проводяться в громаді до запланованих</t>
  </si>
  <si>
    <t>відсоток фактично придбаної презентаційної та іміджевої продукції до запланованої</t>
  </si>
  <si>
    <t>відсоток фактично проведених онлайн заходів на базі онлайн платформи міст-побратимів до запланованих</t>
  </si>
  <si>
    <t>відсоток здійснених публікацій в ЗМІ до запланованих</t>
  </si>
  <si>
    <t>відсоток фактично проведених  зустрічей з дипломатичними представниками до запланованих</t>
  </si>
  <si>
    <t>Підстави для виконання бюджетної програми: 
1. Конституція України.
2. Бюджетний кодекс України.
3. Закон України "Про державний бюджет України на 2025 рік".
4. Укази і розпорядження Президента України.
5. Постанови і розпорядження Кабінету Міністрів України.
6. Накази Мінфіну України та ніших центральних органів державної виконавчої влади.
7. Наказ Міністерства фінансів України від 26.08.2014 р. №836.
8. Накази Державної казначейської служби України.
9. Рішення сесії Хмельницької міської ради від 23.12.2020 року №11 "Про затвердження Програми міжнародного співробітництва та промоції  Хмельницької міської територіальної громади на 2021-2025 роки" із змінасми і доповненнями, відповідно до Закону України "Про місцеве самоврядування", рішення сесії Хмельницької міської ради від 11.12.2024 року №9 "Про бюджет Хмельницької міської територіальної громади на 2025 рік"</t>
  </si>
  <si>
    <t>відсоток фактично проведених навчань, стажувань, підвищень кваліфікації, обміну досвідом та участі у семінарах, тренінгах, інших навчальних заходах працівників міської ради, а також по обміну досвідом з іншими містами України до запланованих</t>
  </si>
  <si>
    <t>від "  16   "      січня       2025 р. N 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</si>
</sst>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11"/>
      <color indexed="8"/>
      <name val="Calibri"/>
      <family val="2"/>
      <charset val="204"/>
    </font>
    <font>
      <sz val="11"/>
      <name val="Times New Roman"/>
      <family val="1"/>
      <charset val="204"/>
    </font>
    <font>
      <sz val="11"/>
      <color theme="1"/>
      <name val="Calibri"/>
      <family val="2"/>
      <scheme val="minor"/>
    </font>
    <font>
      <sz val="12"/>
      <color rgb="FF000000"/>
      <name val="Times New Roman"/>
      <family val="1"/>
      <charset val="204"/>
    </font>
    <font>
      <sz val="11"/>
      <color theme="1"/>
      <name val="Times New Roman"/>
      <family val="1"/>
      <charset val="204"/>
    </font>
    <font>
      <b/>
      <sz val="11"/>
      <color theme="1"/>
      <name val="Times New Roman"/>
      <family val="1"/>
      <charset val="204"/>
    </font>
    <font>
      <b/>
      <sz val="11"/>
      <color rgb="FF000000"/>
      <name val="Times New Roman"/>
      <family val="1"/>
      <charset val="204"/>
    </font>
    <font>
      <sz val="11"/>
      <color rgb="FF000000"/>
      <name val="Times New Roman"/>
      <family val="1"/>
      <charset val="204"/>
    </font>
    <font>
      <sz val="10"/>
      <color theme="1"/>
      <name val="Times New Roman"/>
      <family val="1"/>
      <charset val="204"/>
    </font>
    <font>
      <sz val="8"/>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3">
    <xf numFmtId="0" fontId="0" fillId="0" borderId="0"/>
    <xf numFmtId="0" fontId="1" fillId="0" borderId="0"/>
    <xf numFmtId="0" fontId="3" fillId="0" borderId="0"/>
  </cellStyleXfs>
  <cellXfs count="70">
    <xf numFmtId="0" fontId="0" fillId="0" borderId="0" xfId="0"/>
    <xf numFmtId="0" fontId="4" fillId="0" borderId="0" xfId="0" applyFont="1"/>
    <xf numFmtId="0" fontId="5" fillId="0" borderId="0" xfId="0" applyFont="1"/>
    <xf numFmtId="0" fontId="5" fillId="0" borderId="0" xfId="0" applyFont="1" applyAlignment="1">
      <alignment vertical="center" wrapText="1"/>
    </xf>
    <xf numFmtId="0" fontId="5" fillId="0" borderId="0" xfId="0" applyFont="1" applyBorder="1" applyAlignment="1"/>
    <xf numFmtId="0" fontId="4" fillId="0" borderId="0" xfId="0" applyFont="1" applyAlignment="1">
      <alignment horizontal="center"/>
    </xf>
    <xf numFmtId="0" fontId="4"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top" wrapText="1"/>
    </xf>
    <xf numFmtId="0" fontId="6" fillId="0" borderId="0" xfId="0" applyFont="1" applyBorder="1" applyAlignment="1">
      <alignment wrapText="1"/>
    </xf>
    <xf numFmtId="49" fontId="6" fillId="0" borderId="2" xfId="0" applyNumberFormat="1" applyFont="1" applyBorder="1" applyAlignment="1">
      <alignment horizontal="center" wrapText="1"/>
    </xf>
    <xf numFmtId="0" fontId="5" fillId="0" borderId="0" xfId="0" applyFont="1" applyAlignment="1">
      <alignment horizontal="right"/>
    </xf>
    <xf numFmtId="0" fontId="6" fillId="0" borderId="2" xfId="0" applyFont="1" applyBorder="1" applyAlignment="1">
      <alignment horizontal="center" vertical="top" wrapText="1"/>
    </xf>
    <xf numFmtId="0" fontId="6" fillId="0" borderId="0" xfId="0" applyFont="1" applyAlignment="1">
      <alignment horizontal="center"/>
    </xf>
    <xf numFmtId="0" fontId="6" fillId="0" borderId="2" xfId="0" applyFont="1" applyBorder="1" applyAlignment="1">
      <alignment horizontal="center"/>
    </xf>
    <xf numFmtId="0" fontId="7" fillId="0" borderId="0" xfId="0" applyFont="1" applyFill="1" applyAlignment="1">
      <alignment vertical="center"/>
    </xf>
    <xf numFmtId="1" fontId="6" fillId="0" borderId="2" xfId="0" applyNumberFormat="1" applyFont="1" applyBorder="1" applyAlignment="1">
      <alignment horizont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8" fillId="0" borderId="0" xfId="0" applyFont="1"/>
    <xf numFmtId="0" fontId="8" fillId="0" borderId="0" xfId="0" applyFont="1" applyAlignment="1">
      <alignment horizontal="center" vertical="center" wrapText="1"/>
    </xf>
    <xf numFmtId="0" fontId="8" fillId="0" borderId="0" xfId="0" applyFont="1" applyAlignment="1">
      <alignment horizontal="righ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4" fontId="8" fillId="0" borderId="1"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3" fontId="8" fillId="0" borderId="1" xfId="0" applyNumberFormat="1" applyFont="1" applyFill="1" applyBorder="1" applyAlignment="1">
      <alignment horizontal="center" vertical="center" wrapText="1"/>
    </xf>
    <xf numFmtId="3" fontId="8" fillId="0" borderId="1" xfId="0" applyNumberFormat="1" applyFont="1" applyBorder="1" applyAlignment="1">
      <alignment horizontal="center" vertical="center" wrapText="1"/>
    </xf>
    <xf numFmtId="0" fontId="8" fillId="0" borderId="1" xfId="0" applyFont="1" applyBorder="1" applyAlignment="1">
      <alignment horizontal="justify" vertical="center" wrapText="1"/>
    </xf>
    <xf numFmtId="0" fontId="8" fillId="0" borderId="4" xfId="0" applyFont="1" applyBorder="1" applyAlignment="1">
      <alignment horizontal="center" vertical="center" wrapText="1"/>
    </xf>
    <xf numFmtId="2" fontId="8" fillId="0" borderId="1" xfId="0" applyNumberFormat="1" applyFont="1" applyBorder="1" applyAlignment="1">
      <alignment horizontal="center" vertical="center" wrapText="1"/>
    </xf>
    <xf numFmtId="0" fontId="8" fillId="0" borderId="0" xfId="0" applyFont="1" applyAlignment="1">
      <alignment horizontal="left" vertical="center" wrapText="1"/>
    </xf>
    <xf numFmtId="0" fontId="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wrapText="1"/>
    </xf>
    <xf numFmtId="0" fontId="8" fillId="0" borderId="1" xfId="0" applyNumberFormat="1"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wrapText="1"/>
    </xf>
    <xf numFmtId="0" fontId="5" fillId="0" borderId="5" xfId="0" applyFont="1" applyBorder="1" applyAlignment="1">
      <alignment vertical="top" wrapText="1"/>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0" xfId="0" applyFont="1" applyBorder="1" applyAlignment="1">
      <alignment horizontal="center" vertical="top" wrapText="1"/>
    </xf>
    <xf numFmtId="0" fontId="8" fillId="0" borderId="2" xfId="0" applyFont="1" applyBorder="1" applyAlignment="1">
      <alignment vertical="center" wrapText="1"/>
    </xf>
    <xf numFmtId="0" fontId="8" fillId="0" borderId="0" xfId="0" applyFont="1" applyAlignment="1">
      <alignment horizontal="center" vertical="top" wrapText="1"/>
    </xf>
    <xf numFmtId="0" fontId="7" fillId="0" borderId="0" xfId="0" applyFont="1"/>
    <xf numFmtId="0" fontId="9" fillId="0" borderId="5" xfId="0" applyFont="1" applyBorder="1" applyAlignment="1">
      <alignment vertical="top"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5" fillId="0" borderId="2" xfId="0" applyFont="1" applyBorder="1" applyAlignment="1">
      <alignment horizontal="left"/>
    </xf>
    <xf numFmtId="0" fontId="8" fillId="0" borderId="5" xfId="0" applyFont="1" applyBorder="1" applyAlignment="1">
      <alignment horizontal="center" vertical="top" wrapText="1"/>
    </xf>
    <xf numFmtId="0" fontId="8" fillId="0" borderId="1" xfId="0" applyFont="1" applyBorder="1" applyAlignment="1">
      <alignment horizontal="center" vertical="center" wrapText="1"/>
    </xf>
    <xf numFmtId="0" fontId="7" fillId="0" borderId="0" xfId="0" applyFont="1" applyAlignment="1">
      <alignment horizontal="left" vertical="center" wrapText="1"/>
    </xf>
    <xf numFmtId="0" fontId="4" fillId="0" borderId="0" xfId="0" applyFont="1" applyAlignment="1">
      <alignment horizontal="left" vertical="center" wrapText="1"/>
    </xf>
    <xf numFmtId="0" fontId="8" fillId="0" borderId="1" xfId="0" applyFont="1" applyBorder="1" applyAlignment="1">
      <alignment horizontal="left" vertical="center" wrapText="1"/>
    </xf>
    <xf numFmtId="0" fontId="10" fillId="0" borderId="0" xfId="0" applyFont="1" applyAlignment="1">
      <alignment horizontal="left" vertical="top" wrapText="1"/>
    </xf>
    <xf numFmtId="0" fontId="10" fillId="0" borderId="0" xfId="0" applyFont="1" applyAlignment="1">
      <alignment horizontal="left" vertical="top"/>
    </xf>
    <xf numFmtId="0" fontId="8" fillId="0" borderId="0" xfId="0" applyFont="1" applyAlignment="1">
      <alignment horizontal="left" wrapText="1"/>
    </xf>
    <xf numFmtId="0" fontId="5" fillId="0" borderId="2" xfId="0" applyFont="1" applyBorder="1" applyAlignment="1">
      <alignment horizontal="center"/>
    </xf>
    <xf numFmtId="2" fontId="5" fillId="0" borderId="0" xfId="0" applyNumberFormat="1" applyFont="1" applyAlignment="1">
      <alignment horizontal="left" wrapText="1"/>
    </xf>
    <xf numFmtId="0" fontId="5" fillId="0" borderId="5" xfId="0" applyFont="1" applyBorder="1" applyAlignment="1">
      <alignment horizontal="center" vertical="top" wrapText="1"/>
    </xf>
    <xf numFmtId="0" fontId="8" fillId="0" borderId="0" xfId="0" applyFont="1" applyFill="1" applyAlignment="1">
      <alignment horizontal="left" vertical="center" wrapText="1"/>
    </xf>
    <xf numFmtId="0" fontId="7" fillId="0" borderId="0" xfId="0" applyFont="1" applyAlignment="1">
      <alignment horizontal="center" vertical="center"/>
    </xf>
    <xf numFmtId="0" fontId="2" fillId="0" borderId="0" xfId="0" applyFont="1" applyFill="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wrapText="1"/>
    </xf>
  </cellXfs>
  <cellStyles count="3">
    <cellStyle name="Звичайний" xfId="0" builtinId="0"/>
    <cellStyle name="Звичайний 2" xfId="1"/>
    <cellStyle name="Звичайни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tabSelected="1" workbookViewId="0">
      <selection activeCell="I16" sqref="I16"/>
    </sheetView>
  </sheetViews>
  <sheetFormatPr defaultColWidth="21.5703125" defaultRowHeight="15" x14ac:dyDescent="0.25"/>
  <cols>
    <col min="1" max="1" width="6.5703125" style="2" customWidth="1"/>
    <col min="2" max="2" width="44" style="2" customWidth="1"/>
    <col min="3" max="3" width="15.5703125" style="2" customWidth="1"/>
    <col min="4" max="4" width="19.7109375" style="2" customWidth="1"/>
    <col min="5" max="16384" width="21.5703125" style="2"/>
  </cols>
  <sheetData>
    <row r="1" spans="1:7" x14ac:dyDescent="0.25">
      <c r="F1" s="59" t="s">
        <v>38</v>
      </c>
      <c r="G1" s="60"/>
    </row>
    <row r="2" spans="1:7" x14ac:dyDescent="0.25">
      <c r="F2" s="60"/>
      <c r="G2" s="60"/>
    </row>
    <row r="3" spans="1:7" ht="28.5" customHeight="1" x14ac:dyDescent="0.25">
      <c r="F3" s="60"/>
      <c r="G3" s="60"/>
    </row>
    <row r="4" spans="1:7" x14ac:dyDescent="0.25">
      <c r="A4" s="41"/>
      <c r="E4" s="41" t="s">
        <v>0</v>
      </c>
    </row>
    <row r="5" spans="1:7" x14ac:dyDescent="0.25">
      <c r="A5" s="41"/>
      <c r="E5" s="61" t="s">
        <v>1</v>
      </c>
      <c r="F5" s="61"/>
      <c r="G5" s="61"/>
    </row>
    <row r="6" spans="1:7" x14ac:dyDescent="0.25">
      <c r="A6" s="41"/>
      <c r="B6" s="41"/>
      <c r="E6" s="62" t="s">
        <v>48</v>
      </c>
      <c r="F6" s="62"/>
      <c r="G6" s="62"/>
    </row>
    <row r="7" spans="1:7" ht="15" customHeight="1" x14ac:dyDescent="0.25">
      <c r="A7" s="41"/>
      <c r="E7" s="54" t="s">
        <v>2</v>
      </c>
      <c r="F7" s="54"/>
      <c r="G7" s="54"/>
    </row>
    <row r="8" spans="1:7" x14ac:dyDescent="0.25">
      <c r="A8" s="41"/>
      <c r="E8" s="65" t="s">
        <v>97</v>
      </c>
      <c r="F8" s="65"/>
      <c r="G8" s="65"/>
    </row>
    <row r="9" spans="1:7" x14ac:dyDescent="0.25">
      <c r="A9" s="66" t="s">
        <v>3</v>
      </c>
      <c r="B9" s="66"/>
      <c r="C9" s="66"/>
      <c r="D9" s="66"/>
      <c r="E9" s="66"/>
      <c r="F9" s="66"/>
      <c r="G9" s="66"/>
    </row>
    <row r="10" spans="1:7" x14ac:dyDescent="0.25">
      <c r="A10" s="66" t="s">
        <v>70</v>
      </c>
      <c r="B10" s="66"/>
      <c r="C10" s="66"/>
      <c r="D10" s="66"/>
      <c r="E10" s="66"/>
      <c r="F10" s="66"/>
      <c r="G10" s="66"/>
    </row>
    <row r="11" spans="1:7" x14ac:dyDescent="0.25">
      <c r="A11" s="9" t="s">
        <v>39</v>
      </c>
      <c r="B11" s="15">
        <v>2700000</v>
      </c>
      <c r="C11" s="68" t="s">
        <v>48</v>
      </c>
      <c r="D11" s="68"/>
      <c r="E11" s="68"/>
      <c r="F11" s="68"/>
      <c r="G11" s="37">
        <v>39816211</v>
      </c>
    </row>
    <row r="12" spans="1:7" ht="30" customHeight="1" x14ac:dyDescent="0.25">
      <c r="A12" s="42"/>
      <c r="B12" s="43" t="s">
        <v>43</v>
      </c>
      <c r="C12" s="64" t="s">
        <v>2</v>
      </c>
      <c r="D12" s="64"/>
      <c r="E12" s="64"/>
      <c r="F12" s="64"/>
      <c r="G12" s="44" t="s">
        <v>40</v>
      </c>
    </row>
    <row r="13" spans="1:7" x14ac:dyDescent="0.25">
      <c r="A13" s="10" t="s">
        <v>41</v>
      </c>
      <c r="B13" s="16">
        <v>2710000</v>
      </c>
      <c r="C13" s="68" t="s">
        <v>48</v>
      </c>
      <c r="D13" s="68"/>
      <c r="E13" s="68"/>
      <c r="F13" s="68"/>
      <c r="G13" s="14">
        <v>39816211</v>
      </c>
    </row>
    <row r="14" spans="1:7" ht="28.5" customHeight="1" x14ac:dyDescent="0.25">
      <c r="A14" s="42"/>
      <c r="B14" s="45" t="s">
        <v>43</v>
      </c>
      <c r="C14" s="64" t="s">
        <v>31</v>
      </c>
      <c r="D14" s="64"/>
      <c r="E14" s="64"/>
      <c r="F14" s="64"/>
      <c r="G14" s="44" t="s">
        <v>40</v>
      </c>
    </row>
    <row r="15" spans="1:7" ht="28.5" customHeight="1" x14ac:dyDescent="0.25">
      <c r="A15" s="11" t="s">
        <v>42</v>
      </c>
      <c r="B15" s="38">
        <v>2717630</v>
      </c>
      <c r="C15" s="38">
        <v>7630</v>
      </c>
      <c r="D15" s="12" t="s">
        <v>56</v>
      </c>
      <c r="E15" s="69" t="s">
        <v>57</v>
      </c>
      <c r="F15" s="69"/>
      <c r="G15" s="18">
        <v>2256400000</v>
      </c>
    </row>
    <row r="16" spans="1:7" ht="47.25" customHeight="1" x14ac:dyDescent="0.25">
      <c r="B16" s="45" t="s">
        <v>43</v>
      </c>
      <c r="C16" s="43" t="s">
        <v>44</v>
      </c>
      <c r="D16" s="49" t="s">
        <v>45</v>
      </c>
      <c r="E16" s="64" t="s">
        <v>46</v>
      </c>
      <c r="F16" s="64"/>
      <c r="G16" s="43" t="s">
        <v>47</v>
      </c>
    </row>
    <row r="17" spans="1:7" ht="28.5" customHeight="1" x14ac:dyDescent="0.25">
      <c r="A17" s="23" t="s">
        <v>5</v>
      </c>
      <c r="B17" s="52" t="s">
        <v>71</v>
      </c>
      <c r="C17" s="52"/>
      <c r="D17" s="52"/>
      <c r="E17" s="52"/>
      <c r="F17" s="52"/>
      <c r="G17" s="52"/>
    </row>
    <row r="18" spans="1:7" ht="183.75" customHeight="1" x14ac:dyDescent="0.25">
      <c r="A18" s="23" t="s">
        <v>6</v>
      </c>
      <c r="B18" s="67" t="s">
        <v>95</v>
      </c>
      <c r="C18" s="67"/>
      <c r="D18" s="67"/>
      <c r="E18" s="67"/>
      <c r="F18" s="67"/>
      <c r="G18" s="67"/>
    </row>
    <row r="19" spans="1:7" ht="15.75" x14ac:dyDescent="0.25">
      <c r="A19" s="8" t="s">
        <v>7</v>
      </c>
      <c r="B19" s="57" t="s">
        <v>32</v>
      </c>
      <c r="C19" s="57"/>
      <c r="D19" s="57"/>
      <c r="E19" s="57"/>
      <c r="F19" s="57"/>
      <c r="G19" s="57"/>
    </row>
    <row r="20" spans="1:7" ht="15.75" hidden="1" x14ac:dyDescent="0.25">
      <c r="A20" s="1"/>
    </row>
    <row r="21" spans="1:7" x14ac:dyDescent="0.25">
      <c r="A21" s="36" t="s">
        <v>9</v>
      </c>
      <c r="B21" s="55" t="s">
        <v>33</v>
      </c>
      <c r="C21" s="55"/>
      <c r="D21" s="55"/>
      <c r="E21" s="55"/>
      <c r="F21" s="55"/>
      <c r="G21" s="55"/>
    </row>
    <row r="22" spans="1:7" ht="29.25" customHeight="1" x14ac:dyDescent="0.25">
      <c r="A22" s="6" t="s">
        <v>4</v>
      </c>
      <c r="B22" s="58" t="s">
        <v>72</v>
      </c>
      <c r="C22" s="58"/>
      <c r="D22" s="58"/>
      <c r="E22" s="58"/>
      <c r="F22" s="58"/>
      <c r="G22" s="58"/>
    </row>
    <row r="23" spans="1:7" ht="0.75" hidden="1" customHeight="1" x14ac:dyDescent="0.25">
      <c r="A23" s="1"/>
    </row>
    <row r="24" spans="1:7" ht="44.25" customHeight="1" x14ac:dyDescent="0.25">
      <c r="A24" s="5" t="s">
        <v>8</v>
      </c>
      <c r="B24" s="63" t="s">
        <v>73</v>
      </c>
      <c r="C24" s="63"/>
      <c r="D24" s="63"/>
      <c r="E24" s="63"/>
      <c r="F24" s="63"/>
      <c r="G24" s="63"/>
    </row>
    <row r="25" spans="1:7" ht="15.75" x14ac:dyDescent="0.25">
      <c r="A25" s="8" t="s">
        <v>11</v>
      </c>
      <c r="B25" s="57" t="s">
        <v>34</v>
      </c>
      <c r="C25" s="57"/>
      <c r="D25" s="57"/>
      <c r="E25" s="57"/>
      <c r="F25" s="57"/>
      <c r="G25" s="57"/>
    </row>
    <row r="26" spans="1:7" x14ac:dyDescent="0.25">
      <c r="A26" s="36" t="s">
        <v>9</v>
      </c>
      <c r="B26" s="55" t="s">
        <v>10</v>
      </c>
      <c r="C26" s="55"/>
      <c r="D26" s="55"/>
      <c r="E26" s="55"/>
      <c r="F26" s="55"/>
      <c r="G26" s="55"/>
    </row>
    <row r="27" spans="1:7" ht="27" customHeight="1" x14ac:dyDescent="0.25">
      <c r="A27" s="6">
        <v>1</v>
      </c>
      <c r="B27" s="58" t="s">
        <v>60</v>
      </c>
      <c r="C27" s="58"/>
      <c r="D27" s="58"/>
      <c r="E27" s="58"/>
      <c r="F27" s="58"/>
      <c r="G27" s="58"/>
    </row>
    <row r="28" spans="1:7" ht="15.75" x14ac:dyDescent="0.25">
      <c r="A28" s="23" t="s">
        <v>17</v>
      </c>
      <c r="B28" s="40" t="s">
        <v>13</v>
      </c>
      <c r="C28" s="7"/>
      <c r="D28" s="7"/>
      <c r="E28" s="7"/>
      <c r="F28" s="7"/>
      <c r="G28" s="7"/>
    </row>
    <row r="29" spans="1:7" ht="15.75" hidden="1" x14ac:dyDescent="0.25">
      <c r="A29" s="1"/>
      <c r="F29" s="13" t="s">
        <v>35</v>
      </c>
    </row>
    <row r="30" spans="1:7" x14ac:dyDescent="0.25">
      <c r="A30" s="20" t="s">
        <v>9</v>
      </c>
      <c r="B30" s="55" t="s">
        <v>13</v>
      </c>
      <c r="C30" s="55"/>
      <c r="D30" s="20" t="s">
        <v>14</v>
      </c>
      <c r="E30" s="20" t="s">
        <v>15</v>
      </c>
      <c r="F30" s="20" t="s">
        <v>16</v>
      </c>
    </row>
    <row r="31" spans="1:7" x14ac:dyDescent="0.25">
      <c r="A31" s="20">
        <v>1</v>
      </c>
      <c r="B31" s="55">
        <v>2</v>
      </c>
      <c r="C31" s="55"/>
      <c r="D31" s="20">
        <v>3</v>
      </c>
      <c r="E31" s="20">
        <v>4</v>
      </c>
      <c r="F31" s="20">
        <v>5</v>
      </c>
    </row>
    <row r="32" spans="1:7" ht="45" customHeight="1" x14ac:dyDescent="0.25">
      <c r="A32" s="20">
        <v>1</v>
      </c>
      <c r="B32" s="58" t="s">
        <v>64</v>
      </c>
      <c r="C32" s="58"/>
      <c r="D32" s="21">
        <v>985000</v>
      </c>
      <c r="E32" s="21"/>
      <c r="F32" s="21">
        <f>E32+D32</f>
        <v>985000</v>
      </c>
    </row>
    <row r="33" spans="1:7" ht="15.75" customHeight="1" x14ac:dyDescent="0.25">
      <c r="A33" s="55" t="s">
        <v>16</v>
      </c>
      <c r="B33" s="55"/>
      <c r="C33" s="55"/>
      <c r="D33" s="21">
        <f>D32</f>
        <v>985000</v>
      </c>
      <c r="E33" s="21">
        <f>E32</f>
        <v>0</v>
      </c>
      <c r="F33" s="21">
        <f>F32</f>
        <v>985000</v>
      </c>
    </row>
    <row r="34" spans="1:7" ht="2.25" customHeight="1" x14ac:dyDescent="0.25">
      <c r="A34" s="22"/>
    </row>
    <row r="35" spans="1:7" ht="13.5" customHeight="1" x14ac:dyDescent="0.25">
      <c r="A35" s="23" t="s">
        <v>20</v>
      </c>
      <c r="B35" s="52" t="s">
        <v>18</v>
      </c>
      <c r="C35" s="52"/>
      <c r="D35" s="52"/>
      <c r="E35" s="52"/>
      <c r="F35" s="52"/>
      <c r="G35" s="52"/>
    </row>
    <row r="36" spans="1:7" ht="13.5" customHeight="1" x14ac:dyDescent="0.25">
      <c r="A36" s="22"/>
      <c r="F36" s="24" t="s">
        <v>12</v>
      </c>
    </row>
    <row r="37" spans="1:7" ht="18.75" customHeight="1" x14ac:dyDescent="0.25">
      <c r="A37" s="20" t="s">
        <v>9</v>
      </c>
      <c r="B37" s="55" t="s">
        <v>19</v>
      </c>
      <c r="C37" s="55"/>
      <c r="D37" s="20" t="s">
        <v>14</v>
      </c>
      <c r="E37" s="20" t="s">
        <v>15</v>
      </c>
      <c r="F37" s="20" t="s">
        <v>16</v>
      </c>
    </row>
    <row r="38" spans="1:7" x14ac:dyDescent="0.25">
      <c r="A38" s="20">
        <v>1</v>
      </c>
      <c r="B38" s="55">
        <v>2</v>
      </c>
      <c r="C38" s="55"/>
      <c r="D38" s="20">
        <v>3</v>
      </c>
      <c r="E38" s="20">
        <v>4</v>
      </c>
      <c r="F38" s="20">
        <v>5</v>
      </c>
    </row>
    <row r="39" spans="1:7" ht="42.75" customHeight="1" x14ac:dyDescent="0.25">
      <c r="A39" s="20">
        <v>1</v>
      </c>
      <c r="B39" s="58" t="s">
        <v>65</v>
      </c>
      <c r="C39" s="58"/>
      <c r="D39" s="21">
        <v>985000</v>
      </c>
      <c r="E39" s="21">
        <f>E32</f>
        <v>0</v>
      </c>
      <c r="F39" s="21">
        <f>E39+D39</f>
        <v>985000</v>
      </c>
    </row>
    <row r="40" spans="1:7" ht="15.75" customHeight="1" x14ac:dyDescent="0.25">
      <c r="A40" s="55" t="s">
        <v>16</v>
      </c>
      <c r="B40" s="55"/>
      <c r="C40" s="55"/>
      <c r="D40" s="21">
        <f>D39</f>
        <v>985000</v>
      </c>
      <c r="E40" s="21">
        <f>E39</f>
        <v>0</v>
      </c>
      <c r="F40" s="21">
        <f>F39</f>
        <v>985000</v>
      </c>
    </row>
    <row r="41" spans="1:7" ht="3" customHeight="1" x14ac:dyDescent="0.25">
      <c r="A41" s="1"/>
    </row>
    <row r="42" spans="1:7" ht="11.25" customHeight="1" x14ac:dyDescent="0.25">
      <c r="A42" s="23" t="s">
        <v>36</v>
      </c>
      <c r="B42" s="52" t="s">
        <v>21</v>
      </c>
      <c r="C42" s="52"/>
      <c r="D42" s="52"/>
      <c r="E42" s="52"/>
      <c r="F42" s="52"/>
      <c r="G42" s="52"/>
    </row>
    <row r="43" spans="1:7" hidden="1" x14ac:dyDescent="0.25">
      <c r="A43" s="22"/>
    </row>
    <row r="44" spans="1:7" ht="25.5" customHeight="1" x14ac:dyDescent="0.25">
      <c r="A44" s="20" t="s">
        <v>9</v>
      </c>
      <c r="B44" s="20" t="s">
        <v>22</v>
      </c>
      <c r="C44" s="20" t="s">
        <v>23</v>
      </c>
      <c r="D44" s="20" t="s">
        <v>24</v>
      </c>
      <c r="E44" s="20" t="s">
        <v>14</v>
      </c>
      <c r="F44" s="20" t="s">
        <v>15</v>
      </c>
      <c r="G44" s="20" t="s">
        <v>16</v>
      </c>
    </row>
    <row r="45" spans="1:7" x14ac:dyDescent="0.25">
      <c r="A45" s="20">
        <v>1</v>
      </c>
      <c r="B45" s="20">
        <v>2</v>
      </c>
      <c r="C45" s="20">
        <v>3</v>
      </c>
      <c r="D45" s="20">
        <v>4</v>
      </c>
      <c r="E45" s="20">
        <v>5</v>
      </c>
      <c r="F45" s="20">
        <v>6</v>
      </c>
      <c r="G45" s="20">
        <v>7</v>
      </c>
    </row>
    <row r="46" spans="1:7" x14ac:dyDescent="0.25">
      <c r="A46" s="25">
        <v>1</v>
      </c>
      <c r="B46" s="26" t="s">
        <v>25</v>
      </c>
      <c r="C46" s="20"/>
      <c r="D46" s="20"/>
      <c r="E46" s="20"/>
      <c r="F46" s="20"/>
      <c r="G46" s="20"/>
    </row>
    <row r="47" spans="1:7" ht="58.5" customHeight="1" x14ac:dyDescent="0.25">
      <c r="A47" s="20"/>
      <c r="B47" s="27" t="s">
        <v>76</v>
      </c>
      <c r="C47" s="20" t="s">
        <v>51</v>
      </c>
      <c r="D47" s="20" t="s">
        <v>52</v>
      </c>
      <c r="E47" s="28">
        <v>175000</v>
      </c>
      <c r="F47" s="21">
        <f>E39</f>
        <v>0</v>
      </c>
      <c r="G47" s="21">
        <f>E47+F47</f>
        <v>175000</v>
      </c>
    </row>
    <row r="48" spans="1:7" ht="30" x14ac:dyDescent="0.25">
      <c r="A48" s="20"/>
      <c r="B48" s="27" t="s">
        <v>66</v>
      </c>
      <c r="C48" s="20" t="s">
        <v>51</v>
      </c>
      <c r="D48" s="20" t="s">
        <v>52</v>
      </c>
      <c r="E48" s="28">
        <v>100000</v>
      </c>
      <c r="F48" s="21">
        <v>0</v>
      </c>
      <c r="G48" s="21">
        <f>E48</f>
        <v>100000</v>
      </c>
    </row>
    <row r="49" spans="1:7" ht="27.75" customHeight="1" x14ac:dyDescent="0.25">
      <c r="A49" s="20"/>
      <c r="B49" s="27" t="s">
        <v>67</v>
      </c>
      <c r="C49" s="20" t="s">
        <v>51</v>
      </c>
      <c r="D49" s="20" t="s">
        <v>52</v>
      </c>
      <c r="E49" s="28">
        <v>100000</v>
      </c>
      <c r="F49" s="21">
        <v>0</v>
      </c>
      <c r="G49" s="21">
        <v>100000</v>
      </c>
    </row>
    <row r="50" spans="1:7" ht="35.25" customHeight="1" x14ac:dyDescent="0.25">
      <c r="A50" s="20"/>
      <c r="B50" s="27" t="s">
        <v>68</v>
      </c>
      <c r="C50" s="20" t="s">
        <v>51</v>
      </c>
      <c r="D50" s="20" t="s">
        <v>52</v>
      </c>
      <c r="E50" s="28">
        <v>150000</v>
      </c>
      <c r="F50" s="21">
        <v>0</v>
      </c>
      <c r="G50" s="21">
        <f>E50</f>
        <v>150000</v>
      </c>
    </row>
    <row r="51" spans="1:7" ht="35.25" customHeight="1" x14ac:dyDescent="0.25">
      <c r="A51" s="50"/>
      <c r="B51" s="27" t="s">
        <v>75</v>
      </c>
      <c r="C51" s="50" t="s">
        <v>51</v>
      </c>
      <c r="D51" s="50" t="s">
        <v>52</v>
      </c>
      <c r="E51" s="28">
        <v>225000</v>
      </c>
      <c r="F51" s="21">
        <v>0</v>
      </c>
      <c r="G51" s="21">
        <v>225000</v>
      </c>
    </row>
    <row r="52" spans="1:7" ht="75" customHeight="1" x14ac:dyDescent="0.25">
      <c r="A52" s="50"/>
      <c r="B52" s="27" t="s">
        <v>77</v>
      </c>
      <c r="C52" s="50" t="s">
        <v>51</v>
      </c>
      <c r="D52" s="50" t="s">
        <v>52</v>
      </c>
      <c r="E52" s="28">
        <v>235000</v>
      </c>
      <c r="F52" s="21">
        <v>0</v>
      </c>
      <c r="G52" s="21">
        <v>235000</v>
      </c>
    </row>
    <row r="53" spans="1:7" x14ac:dyDescent="0.25">
      <c r="A53" s="25">
        <v>2</v>
      </c>
      <c r="B53" s="26" t="s">
        <v>26</v>
      </c>
      <c r="C53" s="20"/>
      <c r="D53" s="20"/>
      <c r="E53" s="20"/>
      <c r="F53" s="20"/>
      <c r="G53" s="21"/>
    </row>
    <row r="54" spans="1:7" ht="63.75" customHeight="1" x14ac:dyDescent="0.25">
      <c r="A54" s="25"/>
      <c r="B54" s="19" t="s">
        <v>78</v>
      </c>
      <c r="C54" s="29" t="s">
        <v>58</v>
      </c>
      <c r="D54" s="20" t="s">
        <v>53</v>
      </c>
      <c r="E54" s="30">
        <v>10</v>
      </c>
      <c r="F54" s="20">
        <v>0</v>
      </c>
      <c r="G54" s="31">
        <f>E54</f>
        <v>10</v>
      </c>
    </row>
    <row r="55" spans="1:7" ht="31.5" customHeight="1" x14ac:dyDescent="0.25">
      <c r="A55" s="20"/>
      <c r="B55" s="32" t="s">
        <v>79</v>
      </c>
      <c r="C55" s="29" t="s">
        <v>59</v>
      </c>
      <c r="D55" s="20" t="s">
        <v>53</v>
      </c>
      <c r="E55" s="39">
        <v>200</v>
      </c>
      <c r="F55" s="39">
        <v>0</v>
      </c>
      <c r="G55" s="39">
        <f>E55</f>
        <v>200</v>
      </c>
    </row>
    <row r="56" spans="1:7" customFormat="1" ht="30.75" customHeight="1" x14ac:dyDescent="0.25">
      <c r="A56" s="33"/>
      <c r="B56" s="19" t="s">
        <v>80</v>
      </c>
      <c r="C56" s="29" t="s">
        <v>58</v>
      </c>
      <c r="D56" s="20" t="s">
        <v>53</v>
      </c>
      <c r="E56" s="20">
        <v>20</v>
      </c>
      <c r="F56" s="20">
        <v>0</v>
      </c>
      <c r="G56" s="20">
        <v>20</v>
      </c>
    </row>
    <row r="57" spans="1:7" customFormat="1" ht="30.75" customHeight="1" x14ac:dyDescent="0.25">
      <c r="A57" s="33"/>
      <c r="B57" s="19" t="s">
        <v>81</v>
      </c>
      <c r="C57" s="29" t="s">
        <v>58</v>
      </c>
      <c r="D57" s="20" t="s">
        <v>53</v>
      </c>
      <c r="E57" s="20">
        <v>10</v>
      </c>
      <c r="F57" s="20">
        <v>0</v>
      </c>
      <c r="G57" s="20">
        <v>10</v>
      </c>
    </row>
    <row r="58" spans="1:7" customFormat="1" ht="30.75" customHeight="1" x14ac:dyDescent="0.25">
      <c r="A58" s="33"/>
      <c r="B58" s="51" t="s">
        <v>82</v>
      </c>
      <c r="C58" s="29" t="s">
        <v>58</v>
      </c>
      <c r="D58" s="50" t="s">
        <v>53</v>
      </c>
      <c r="E58" s="50">
        <v>10</v>
      </c>
      <c r="F58" s="50">
        <v>0</v>
      </c>
      <c r="G58" s="50">
        <f>E58</f>
        <v>10</v>
      </c>
    </row>
    <row r="59" spans="1:7" customFormat="1" ht="95.25" customHeight="1" x14ac:dyDescent="0.25">
      <c r="A59" s="33"/>
      <c r="B59" s="51" t="s">
        <v>83</v>
      </c>
      <c r="C59" s="29" t="s">
        <v>58</v>
      </c>
      <c r="D59" s="50" t="s">
        <v>53</v>
      </c>
      <c r="E59" s="50">
        <v>6</v>
      </c>
      <c r="F59" s="50">
        <v>0</v>
      </c>
      <c r="G59" s="50">
        <f>E59</f>
        <v>6</v>
      </c>
    </row>
    <row r="60" spans="1:7" ht="13.5" customHeight="1" x14ac:dyDescent="0.25">
      <c r="A60" s="25">
        <v>3</v>
      </c>
      <c r="B60" s="26" t="s">
        <v>27</v>
      </c>
      <c r="C60" s="20"/>
      <c r="D60" s="20"/>
      <c r="E60" s="20"/>
      <c r="F60" s="20"/>
      <c r="G60" s="20"/>
    </row>
    <row r="61" spans="1:7" ht="60" customHeight="1" x14ac:dyDescent="0.25">
      <c r="A61" s="25"/>
      <c r="B61" s="32" t="s">
        <v>84</v>
      </c>
      <c r="C61" s="20" t="s">
        <v>55</v>
      </c>
      <c r="D61" s="20" t="s">
        <v>53</v>
      </c>
      <c r="E61" s="34">
        <f>E47/E54</f>
        <v>17500</v>
      </c>
      <c r="F61" s="34">
        <v>0</v>
      </c>
      <c r="G61" s="34">
        <f>E61</f>
        <v>17500</v>
      </c>
    </row>
    <row r="62" spans="1:7" ht="29.25" customHeight="1" x14ac:dyDescent="0.25">
      <c r="A62" s="20"/>
      <c r="B62" s="32" t="s">
        <v>85</v>
      </c>
      <c r="C62" s="20" t="s">
        <v>55</v>
      </c>
      <c r="D62" s="20" t="s">
        <v>53</v>
      </c>
      <c r="E62" s="21">
        <f>E48/E55</f>
        <v>500</v>
      </c>
      <c r="F62" s="34">
        <v>0</v>
      </c>
      <c r="G62" s="21">
        <f>E62+F62</f>
        <v>500</v>
      </c>
    </row>
    <row r="63" spans="1:7" ht="32.25" customHeight="1" x14ac:dyDescent="0.25">
      <c r="A63" s="20"/>
      <c r="B63" s="32" t="s">
        <v>86</v>
      </c>
      <c r="C63" s="20" t="s">
        <v>55</v>
      </c>
      <c r="D63" s="20" t="s">
        <v>53</v>
      </c>
      <c r="E63" s="21">
        <v>5000</v>
      </c>
      <c r="F63" s="34">
        <v>0</v>
      </c>
      <c r="G63" s="21">
        <f>E63+F63</f>
        <v>5000</v>
      </c>
    </row>
    <row r="64" spans="1:7" ht="15" customHeight="1" x14ac:dyDescent="0.25">
      <c r="A64" s="20"/>
      <c r="B64" s="19" t="s">
        <v>87</v>
      </c>
      <c r="C64" s="29" t="s">
        <v>55</v>
      </c>
      <c r="D64" s="20" t="s">
        <v>53</v>
      </c>
      <c r="E64" s="21">
        <f>E50/E57</f>
        <v>15000</v>
      </c>
      <c r="F64" s="34">
        <v>0</v>
      </c>
      <c r="G64" s="21">
        <f>E64</f>
        <v>15000</v>
      </c>
    </row>
    <row r="65" spans="1:7" ht="30" customHeight="1" x14ac:dyDescent="0.25">
      <c r="A65" s="50"/>
      <c r="B65" s="51" t="s">
        <v>88</v>
      </c>
      <c r="C65" s="29" t="s">
        <v>55</v>
      </c>
      <c r="D65" s="50" t="s">
        <v>53</v>
      </c>
      <c r="E65" s="21">
        <f>E51/E58</f>
        <v>22500</v>
      </c>
      <c r="F65" s="34">
        <v>0</v>
      </c>
      <c r="G65" s="21">
        <f>E65</f>
        <v>22500</v>
      </c>
    </row>
    <row r="66" spans="1:7" ht="75.75" customHeight="1" x14ac:dyDescent="0.25">
      <c r="A66" s="50"/>
      <c r="B66" s="51" t="s">
        <v>89</v>
      </c>
      <c r="C66" s="29" t="s">
        <v>55</v>
      </c>
      <c r="D66" s="50" t="s">
        <v>53</v>
      </c>
      <c r="E66" s="21">
        <f>E52/E59</f>
        <v>39166.666666666664</v>
      </c>
      <c r="F66" s="34">
        <v>0</v>
      </c>
      <c r="G66" s="21">
        <f>E66</f>
        <v>39166.666666666664</v>
      </c>
    </row>
    <row r="67" spans="1:7" ht="12.75" customHeight="1" x14ac:dyDescent="0.25">
      <c r="A67" s="25">
        <v>4</v>
      </c>
      <c r="B67" s="26" t="s">
        <v>28</v>
      </c>
      <c r="C67" s="20"/>
      <c r="D67" s="20"/>
      <c r="E67" s="31"/>
      <c r="F67" s="20"/>
      <c r="G67" s="21"/>
    </row>
    <row r="68" spans="1:7" ht="75.75" customHeight="1" x14ac:dyDescent="0.25">
      <c r="A68" s="25"/>
      <c r="B68" s="32" t="s">
        <v>90</v>
      </c>
      <c r="C68" s="20" t="s">
        <v>54</v>
      </c>
      <c r="D68" s="20" t="s">
        <v>53</v>
      </c>
      <c r="E68" s="31">
        <v>100</v>
      </c>
      <c r="F68" s="20">
        <v>0</v>
      </c>
      <c r="G68" s="31">
        <f>E68+F68</f>
        <v>100</v>
      </c>
    </row>
    <row r="69" spans="1:7" ht="27.75" customHeight="1" x14ac:dyDescent="0.25">
      <c r="A69" s="25"/>
      <c r="B69" s="32" t="s">
        <v>91</v>
      </c>
      <c r="C69" s="20" t="s">
        <v>54</v>
      </c>
      <c r="D69" s="20" t="s">
        <v>53</v>
      </c>
      <c r="E69" s="31">
        <v>100</v>
      </c>
      <c r="F69" s="20">
        <v>0</v>
      </c>
      <c r="G69" s="31">
        <v>100</v>
      </c>
    </row>
    <row r="70" spans="1:7" ht="45" customHeight="1" x14ac:dyDescent="0.25">
      <c r="A70" s="25"/>
      <c r="B70" s="32" t="s">
        <v>92</v>
      </c>
      <c r="C70" s="20" t="s">
        <v>54</v>
      </c>
      <c r="D70" s="20" t="s">
        <v>53</v>
      </c>
      <c r="E70" s="31">
        <v>100</v>
      </c>
      <c r="F70" s="20">
        <v>0</v>
      </c>
      <c r="G70" s="31">
        <f>E70+F70</f>
        <v>100</v>
      </c>
    </row>
    <row r="71" spans="1:7" ht="26.25" customHeight="1" x14ac:dyDescent="0.25">
      <c r="A71" s="25"/>
      <c r="B71" s="32" t="s">
        <v>93</v>
      </c>
      <c r="C71" s="20" t="s">
        <v>54</v>
      </c>
      <c r="D71" s="20" t="s">
        <v>53</v>
      </c>
      <c r="E71" s="31">
        <v>100</v>
      </c>
      <c r="F71" s="20">
        <v>0</v>
      </c>
      <c r="G71" s="31">
        <f>E71+F71</f>
        <v>100</v>
      </c>
    </row>
    <row r="72" spans="1:7" ht="45.75" customHeight="1" x14ac:dyDescent="0.25">
      <c r="A72" s="25"/>
      <c r="B72" s="32" t="s">
        <v>94</v>
      </c>
      <c r="C72" s="50" t="s">
        <v>54</v>
      </c>
      <c r="D72" s="50" t="s">
        <v>53</v>
      </c>
      <c r="E72" s="31">
        <v>100</v>
      </c>
      <c r="F72" s="50">
        <v>0</v>
      </c>
      <c r="G72" s="31">
        <f>E72+F72</f>
        <v>100</v>
      </c>
    </row>
    <row r="73" spans="1:7" ht="93.75" customHeight="1" x14ac:dyDescent="0.25">
      <c r="A73" s="25"/>
      <c r="B73" s="32" t="s">
        <v>96</v>
      </c>
      <c r="C73" s="50" t="s">
        <v>54</v>
      </c>
      <c r="D73" s="50" t="s">
        <v>53</v>
      </c>
      <c r="E73" s="31">
        <v>100</v>
      </c>
      <c r="F73" s="50">
        <v>0</v>
      </c>
      <c r="G73" s="31">
        <f>E73+F73</f>
        <v>100</v>
      </c>
    </row>
    <row r="74" spans="1:7" ht="24" customHeight="1" x14ac:dyDescent="0.25">
      <c r="A74" s="1"/>
    </row>
    <row r="75" spans="1:7" ht="15.75" hidden="1" x14ac:dyDescent="0.25">
      <c r="A75" s="1"/>
    </row>
    <row r="76" spans="1:7" ht="0.75" customHeight="1" x14ac:dyDescent="0.25">
      <c r="A76" s="56" t="s">
        <v>61</v>
      </c>
      <c r="B76" s="56"/>
      <c r="C76" s="56"/>
      <c r="D76" s="41"/>
    </row>
    <row r="77" spans="1:7" ht="13.5" customHeight="1" x14ac:dyDescent="0.25">
      <c r="A77" s="56"/>
      <c r="B77" s="56"/>
      <c r="C77" s="56"/>
      <c r="D77" s="46"/>
      <c r="E77" s="4"/>
      <c r="F77" s="53" t="s">
        <v>62</v>
      </c>
      <c r="G77" s="53"/>
    </row>
    <row r="78" spans="1:7" ht="15.75" customHeight="1" x14ac:dyDescent="0.25">
      <c r="A78" s="3"/>
      <c r="B78" s="23"/>
      <c r="D78" s="47" t="s">
        <v>29</v>
      </c>
      <c r="F78" s="54" t="s">
        <v>69</v>
      </c>
      <c r="G78" s="54"/>
    </row>
    <row r="79" spans="1:7" ht="12.75" customHeight="1" x14ac:dyDescent="0.25">
      <c r="A79" s="52" t="s">
        <v>30</v>
      </c>
      <c r="B79" s="52"/>
      <c r="C79" s="23"/>
      <c r="D79" s="23"/>
    </row>
    <row r="80" spans="1:7" x14ac:dyDescent="0.25">
      <c r="A80" s="40" t="s">
        <v>49</v>
      </c>
      <c r="B80" s="35"/>
      <c r="C80" s="23"/>
      <c r="D80" s="23"/>
    </row>
    <row r="81" spans="1:7" ht="19.5" customHeight="1" x14ac:dyDescent="0.25">
      <c r="A81" s="52" t="s">
        <v>50</v>
      </c>
      <c r="B81" s="52"/>
      <c r="C81" s="52"/>
      <c r="D81" s="46"/>
      <c r="E81" s="4"/>
      <c r="F81" s="53" t="s">
        <v>63</v>
      </c>
      <c r="G81" s="53"/>
    </row>
    <row r="82" spans="1:7" ht="15" customHeight="1" x14ac:dyDescent="0.25">
      <c r="A82" s="41"/>
      <c r="B82" s="23"/>
      <c r="C82" s="23"/>
      <c r="D82" s="47" t="s">
        <v>29</v>
      </c>
      <c r="F82" s="54" t="s">
        <v>69</v>
      </c>
      <c r="G82" s="54"/>
    </row>
    <row r="83" spans="1:7" x14ac:dyDescent="0.25">
      <c r="A83" s="17" t="s">
        <v>74</v>
      </c>
    </row>
    <row r="84" spans="1:7" x14ac:dyDescent="0.25">
      <c r="A84" s="48" t="s">
        <v>37</v>
      </c>
    </row>
  </sheetData>
  <mergeCells count="39">
    <mergeCell ref="B18:G18"/>
    <mergeCell ref="B19:G19"/>
    <mergeCell ref="B21:G21"/>
    <mergeCell ref="C11:F11"/>
    <mergeCell ref="C12:F12"/>
    <mergeCell ref="C13:F13"/>
    <mergeCell ref="C14:F14"/>
    <mergeCell ref="E15:F15"/>
    <mergeCell ref="B17:G17"/>
    <mergeCell ref="F1:G3"/>
    <mergeCell ref="E5:G5"/>
    <mergeCell ref="E6:G6"/>
    <mergeCell ref="E7:G7"/>
    <mergeCell ref="B24:G24"/>
    <mergeCell ref="B22:G22"/>
    <mergeCell ref="E16:F16"/>
    <mergeCell ref="E8:G8"/>
    <mergeCell ref="A9:G9"/>
    <mergeCell ref="A10:G10"/>
    <mergeCell ref="B25:G25"/>
    <mergeCell ref="B26:G26"/>
    <mergeCell ref="B27:G27"/>
    <mergeCell ref="B39:C39"/>
    <mergeCell ref="B30:C30"/>
    <mergeCell ref="B31:C31"/>
    <mergeCell ref="B32:C32"/>
    <mergeCell ref="A33:C33"/>
    <mergeCell ref="B37:C37"/>
    <mergeCell ref="B38:C38"/>
    <mergeCell ref="A79:B79"/>
    <mergeCell ref="A81:C81"/>
    <mergeCell ref="F81:G81"/>
    <mergeCell ref="F82:G82"/>
    <mergeCell ref="B35:G35"/>
    <mergeCell ref="F78:G78"/>
    <mergeCell ref="A40:C40"/>
    <mergeCell ref="B42:G42"/>
    <mergeCell ref="A76:C77"/>
    <mergeCell ref="F77:G77"/>
  </mergeCells>
  <pageMargins left="0.18" right="0.16" top="0.52" bottom="0.28999999999999998"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2717630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2024-10-30T06:47:30Z</cp:lastPrinted>
  <dcterms:created xsi:type="dcterms:W3CDTF">2018-12-28T08:43:53Z</dcterms:created>
  <dcterms:modified xsi:type="dcterms:W3CDTF">2025-01-29T08:24:46Z</dcterms:modified>
</cp:coreProperties>
</file>