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416013" sheetId="2" r:id="rId1"/>
  </sheets>
  <definedNames>
    <definedName name="_xlnm.Print_Area" localSheetId="0">'1416013'!$A$1:$BM$105</definedName>
  </definedNames>
  <calcPr calcId="152511"/>
</workbook>
</file>

<file path=xl/calcChain.xml><?xml version="1.0" encoding="utf-8"?>
<calcChain xmlns="http://schemas.openxmlformats.org/spreadsheetml/2006/main">
  <c r="AO84" i="2" l="1"/>
  <c r="AO92" i="2" s="1"/>
  <c r="BE92" i="2" s="1"/>
  <c r="AO89" i="2"/>
  <c r="BE89" i="2"/>
  <c r="AO70" i="2"/>
  <c r="BE70" i="2" s="1"/>
  <c r="A103" i="2"/>
  <c r="AO75" i="2"/>
  <c r="BE75" i="2" s="1"/>
  <c r="AK52" i="2"/>
  <c r="AB61" i="2"/>
  <c r="BE91" i="2"/>
  <c r="BE87" i="2"/>
  <c r="BE85" i="2"/>
  <c r="BE77" i="2"/>
  <c r="BE74" i="2"/>
  <c r="I23" i="2"/>
  <c r="BE84" i="2"/>
  <c r="AC51" i="2"/>
  <c r="AS51" i="2"/>
  <c r="AJ62" i="2"/>
  <c r="AR61" i="2"/>
  <c r="AC50" i="2" l="1"/>
  <c r="AO72" i="2"/>
  <c r="BE72" i="2" l="1"/>
  <c r="AS50" i="2"/>
  <c r="AC52" i="2"/>
  <c r="AS52" i="2" l="1"/>
  <c r="AB60" i="2"/>
  <c r="AS22" i="2"/>
  <c r="U22" i="2" s="1"/>
  <c r="AB62" i="2" l="1"/>
  <c r="AR62" i="2" s="1"/>
  <c r="AR60" i="2"/>
</calcChain>
</file>

<file path=xl/sharedStrings.xml><?xml version="1.0" encoding="utf-8"?>
<sst xmlns="http://schemas.openxmlformats.org/spreadsheetml/2006/main" count="174" uniqueCount="117">
  <si>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</si>
  <si>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</si>
  <si>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</si>
  <si>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</si>
  <si>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</si>
  <si>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</si>
  <si>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</si>
  <si>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</si>
  <si>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</si>
  <si>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</si>
  <si>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</si>
  <si>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</si>
  <si>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</si>
  <si>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</si>
  <si>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</si>
  <si>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</si>
  <si>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</si>
  <si>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</si>
  <si>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</si>
  <si>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</si>
  <si>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</si>
  <si>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</si>
  <si>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</si>
  <si>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</si>
  <si>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</si>
  <si>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</si>
  <si>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</si>
  <si>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</si>
  <si>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</si>
  <si>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</si>
  <si>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</si>
  <si>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</si>
  <si>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</si>
  <si>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</si>
  <si>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</si>
  <si>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</si>
  <si>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</si>
  <si>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</si>
  <si>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</si>
  <si>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</si>
  <si>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</si>
  <si>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</si>
  <si>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</si>
  <si>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</si>
  <si>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</si>
  <si>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</si>
  <si>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</si>
  <si>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</si>
  <si>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</si>
  <si>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</si>
  <si>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</si>
  <si>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</si>
  <si>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</si>
  <si>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</si>
  <si>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</si>
  <si>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</si>
  <si>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</si>
  <si>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</si>
  <si>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</si>
  <si>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</si>
  <si>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</si>
  <si>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</si>
  <si>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</si>
  <si>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</si>
  <si>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</si>
  <si>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</si>
  <si>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</si>
  <si>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</si>
  <si>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</si>
  <si>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</si>
  <si>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</si>
  <si>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</si>
  <si>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</si>
  <si>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</si>
  <si>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</si>
  <si>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</si>
  <si>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</si>
  <si>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</si>
  <si>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</si>
  <si>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</si>
  <si>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</si>
  <si>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</si>
  <si>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</si>
  <si>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</si>
  <si>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</si>
  <si>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</si>
  <si>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</si>
  <si>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</si>
  <si>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</si>
  <si>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</si>
  <si>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</si>
  <si>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</si>
  <si>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</si>
  <si>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</si>
  <si>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</si>
  <si>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</si>
  <si>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</si>
  <si>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</si>
  <si>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(Власне ім'я, ПРІЗВИЩЕ)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</si>
  <si>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</si>
  <si>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</si>
  <si>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</si>
  <si>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</si>
  <si>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</si>
  <si>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</si>
  <si>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</si>
  <si>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</si>
  <si>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</si>
  <si>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</si>
  <si>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</si>
  <si>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</si>
  <si>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</si>
  <si>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</si>
  <si>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</si>
  <si>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бюджетної програми місцевого бюджету на 2025  рік</t>
  </si>
  <si>
    <t>Завдання 2. Забезпечення безперебійного водопостачання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</si>
  <si>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11.12.2024 року № 9 «Про бюджет Хмельницької міської територіальної громади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</si>
</sst>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1" xfId="0" quotePrefix="1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zoomScaleNormal="100" zoomScaleSheetLayoutView="100" workbookViewId="0">
      <selection activeCell="CB72" sqref="CB72:CC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35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8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21.75" customHeight="1" x14ac:dyDescent="0.25">
      <c r="AO4" s="78" t="s">
        <v>93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103">
        <v>45684</v>
      </c>
      <c r="AP7" s="104"/>
      <c r="AQ7" s="104"/>
      <c r="AR7" s="104"/>
      <c r="AS7" s="104"/>
      <c r="AT7" s="104"/>
      <c r="AU7" s="104"/>
      <c r="AV7" s="1" t="s">
        <v>62</v>
      </c>
      <c r="AW7" s="105">
        <v>5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ht="10.5" customHeight="1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77" ht="12" customHeight="1" x14ac:dyDescent="0.2"/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114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92" t="s">
        <v>82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1"/>
      <c r="N13" s="106" t="s">
        <v>89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22"/>
      <c r="AU13" s="92" t="s">
        <v>85</v>
      </c>
      <c r="AV13" s="93"/>
      <c r="AW13" s="93"/>
      <c r="AX13" s="93"/>
      <c r="AY13" s="93"/>
      <c r="AZ13" s="93"/>
      <c r="BA13" s="93"/>
      <c r="BB13" s="9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83" t="s">
        <v>55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0"/>
      <c r="N14" s="88" t="s">
        <v>61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0"/>
      <c r="AU14" s="83" t="s">
        <v>54</v>
      </c>
      <c r="AV14" s="83"/>
      <c r="AW14" s="83"/>
      <c r="AX14" s="83"/>
      <c r="AY14" s="83"/>
      <c r="AZ14" s="83"/>
      <c r="BA14" s="83"/>
      <c r="BB14" s="83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92" t="s">
        <v>90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1"/>
      <c r="N16" s="106" t="s">
        <v>89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22"/>
      <c r="AU16" s="92" t="s">
        <v>85</v>
      </c>
      <c r="AV16" s="93"/>
      <c r="AW16" s="93"/>
      <c r="AX16" s="93"/>
      <c r="AY16" s="93"/>
      <c r="AZ16" s="93"/>
      <c r="BA16" s="93"/>
      <c r="BB16" s="9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83" t="s">
        <v>55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0"/>
      <c r="N17" s="88" t="s">
        <v>60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0"/>
      <c r="AU17" s="83" t="s">
        <v>54</v>
      </c>
      <c r="AV17" s="83"/>
      <c r="AW17" s="83"/>
      <c r="AX17" s="83"/>
      <c r="AY17" s="83"/>
      <c r="AZ17" s="83"/>
      <c r="BA17" s="83"/>
      <c r="BB17" s="83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84" t="s">
        <v>87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44"/>
      <c r="N19" s="84" t="s">
        <v>91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43"/>
      <c r="AA19" s="84" t="s">
        <v>92</v>
      </c>
      <c r="AB19" s="85"/>
      <c r="AC19" s="85"/>
      <c r="AD19" s="85"/>
      <c r="AE19" s="85"/>
      <c r="AF19" s="85"/>
      <c r="AG19" s="85"/>
      <c r="AH19" s="85"/>
      <c r="AI19" s="85"/>
      <c r="AJ19" s="43"/>
      <c r="AK19" s="84" t="s">
        <v>88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43"/>
      <c r="BE19" s="84" t="s">
        <v>104</v>
      </c>
      <c r="BF19" s="85"/>
      <c r="BG19" s="85"/>
      <c r="BH19" s="85"/>
      <c r="BI19" s="85"/>
      <c r="BJ19" s="85"/>
      <c r="BK19" s="85"/>
      <c r="BL19" s="8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83" t="s">
        <v>55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32"/>
      <c r="N20" s="83" t="s">
        <v>56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31"/>
      <c r="AA20" s="87" t="s">
        <v>57</v>
      </c>
      <c r="AB20" s="87"/>
      <c r="AC20" s="87"/>
      <c r="AD20" s="87"/>
      <c r="AE20" s="87"/>
      <c r="AF20" s="87"/>
      <c r="AG20" s="87"/>
      <c r="AH20" s="87"/>
      <c r="AI20" s="87"/>
      <c r="AJ20" s="31"/>
      <c r="AK20" s="86" t="s">
        <v>58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31"/>
      <c r="BE20" s="83" t="s">
        <v>59</v>
      </c>
      <c r="BF20" s="83"/>
      <c r="BG20" s="83"/>
      <c r="BH20" s="83"/>
      <c r="BI20" s="83"/>
      <c r="BJ20" s="83"/>
      <c r="BK20" s="83"/>
      <c r="BL20" s="83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3" t="s">
        <v>50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09">
        <f>AS22+I23</f>
        <v>10600240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f>AC52</f>
        <v>10600240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31" t="s">
        <v>23</v>
      </c>
      <c r="BE22" s="131"/>
      <c r="BF22" s="131"/>
      <c r="BG22" s="131"/>
      <c r="BH22" s="131"/>
      <c r="BI22" s="131"/>
      <c r="BJ22" s="131"/>
      <c r="BK22" s="131"/>
      <c r="BL22" s="131"/>
    </row>
    <row r="23" spans="1:79" ht="24.95" customHeight="1" x14ac:dyDescent="0.25">
      <c r="A23" s="131" t="s">
        <v>22</v>
      </c>
      <c r="B23" s="131"/>
      <c r="C23" s="131"/>
      <c r="D23" s="131"/>
      <c r="E23" s="131"/>
      <c r="F23" s="131"/>
      <c r="G23" s="131"/>
      <c r="H23" s="131"/>
      <c r="I23" s="109">
        <f>AK52</f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31" t="s">
        <v>24</v>
      </c>
      <c r="U23" s="131"/>
      <c r="V23" s="131"/>
      <c r="W23" s="131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4.2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8" t="s">
        <v>37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65.25" customHeight="1" x14ac:dyDescent="0.2">
      <c r="A26" s="134" t="s">
        <v>116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4.2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31" t="s">
        <v>36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79" s="28" customFormat="1" ht="21" customHeight="1" x14ac:dyDescent="0.25">
      <c r="A29" s="60" t="s">
        <v>28</v>
      </c>
      <c r="B29" s="60"/>
      <c r="C29" s="60"/>
      <c r="D29" s="60"/>
      <c r="E29" s="60"/>
      <c r="F29" s="60"/>
      <c r="G29" s="64" t="s">
        <v>40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s="28" customFormat="1" ht="15.75" hidden="1" x14ac:dyDescent="0.25">
      <c r="A30" s="60">
        <v>1</v>
      </c>
      <c r="B30" s="60"/>
      <c r="C30" s="60"/>
      <c r="D30" s="60"/>
      <c r="E30" s="60"/>
      <c r="F30" s="60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s="28" customFormat="1" ht="10.5" hidden="1" customHeight="1" x14ac:dyDescent="0.25">
      <c r="A31" s="60" t="s">
        <v>33</v>
      </c>
      <c r="B31" s="60"/>
      <c r="C31" s="60"/>
      <c r="D31" s="60"/>
      <c r="E31" s="60"/>
      <c r="F31" s="60"/>
      <c r="G31" s="119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28" t="s">
        <v>49</v>
      </c>
    </row>
    <row r="32" spans="1:79" s="28" customFormat="1" ht="24" customHeight="1" x14ac:dyDescent="0.25">
      <c r="A32" s="60">
        <v>1</v>
      </c>
      <c r="B32" s="60"/>
      <c r="C32" s="60"/>
      <c r="D32" s="60"/>
      <c r="E32" s="60"/>
      <c r="F32" s="60"/>
      <c r="G32" s="89" t="s">
        <v>63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28" t="s">
        <v>48</v>
      </c>
    </row>
    <row r="33" spans="1:79" s="28" customFormat="1" ht="17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31" t="s">
        <v>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79" s="28" customFormat="1" ht="15.95" customHeight="1" x14ac:dyDescent="0.25">
      <c r="A35" s="111" t="s">
        <v>81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s="28" customFormat="1" ht="7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31" t="s">
        <v>39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</row>
    <row r="38" spans="1:79" s="28" customFormat="1" ht="18" customHeight="1" x14ac:dyDescent="0.25">
      <c r="A38" s="60" t="s">
        <v>28</v>
      </c>
      <c r="B38" s="60"/>
      <c r="C38" s="60"/>
      <c r="D38" s="60"/>
      <c r="E38" s="60"/>
      <c r="F38" s="60"/>
      <c r="G38" s="60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s="28" customFormat="1" ht="15.75" hidden="1" x14ac:dyDescent="0.25">
      <c r="A39" s="60">
        <v>1</v>
      </c>
      <c r="B39" s="60"/>
      <c r="C39" s="60"/>
      <c r="D39" s="60"/>
      <c r="E39" s="60"/>
      <c r="F39" s="60"/>
      <c r="G39" s="60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s="28" customFormat="1" ht="10.5" hidden="1" customHeight="1" x14ac:dyDescent="0.25">
      <c r="A40" s="60" t="s">
        <v>6</v>
      </c>
      <c r="B40" s="60"/>
      <c r="C40" s="60"/>
      <c r="D40" s="60"/>
      <c r="E40" s="60"/>
      <c r="F40" s="60"/>
      <c r="G40" s="118" t="s">
        <v>7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CA40" s="28" t="s">
        <v>11</v>
      </c>
    </row>
    <row r="41" spans="1:79" s="28" customFormat="1" ht="33" customHeight="1" x14ac:dyDescent="0.25">
      <c r="A41" s="60">
        <v>1</v>
      </c>
      <c r="B41" s="60"/>
      <c r="C41" s="60"/>
      <c r="D41" s="60"/>
      <c r="E41" s="60"/>
      <c r="F41" s="60"/>
      <c r="G41" s="89" t="s">
        <v>95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28" t="s">
        <v>12</v>
      </c>
    </row>
    <row r="42" spans="1:79" s="28" customFormat="1" ht="20.25" customHeight="1" x14ac:dyDescent="0.25">
      <c r="A42" s="60">
        <v>2</v>
      </c>
      <c r="B42" s="60"/>
      <c r="C42" s="60"/>
      <c r="D42" s="60"/>
      <c r="E42" s="60"/>
      <c r="F42" s="60"/>
      <c r="G42" s="61" t="s">
        <v>115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s="28" customFormat="1" ht="15.7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s="28" customFormat="1" ht="15.75" customHeight="1" x14ac:dyDescent="0.25">
      <c r="A44" s="131" t="s">
        <v>41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79" s="28" customFormat="1" ht="15" customHeight="1" x14ac:dyDescent="0.25">
      <c r="A45" s="132" t="s">
        <v>86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34"/>
      <c r="BB45" s="34"/>
      <c r="BC45" s="34"/>
      <c r="BD45" s="34"/>
      <c r="BE45" s="34"/>
      <c r="BF45" s="34"/>
      <c r="BG45" s="34"/>
      <c r="BH45" s="34"/>
      <c r="BI45" s="25"/>
      <c r="BJ45" s="25"/>
      <c r="BK45" s="25"/>
      <c r="BL45" s="25"/>
    </row>
    <row r="46" spans="1:79" s="28" customFormat="1" ht="15.95" customHeight="1" x14ac:dyDescent="0.25">
      <c r="A46" s="60" t="s">
        <v>28</v>
      </c>
      <c r="B46" s="60"/>
      <c r="C46" s="60"/>
      <c r="D46" s="95" t="s">
        <v>26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60" t="s">
        <v>29</v>
      </c>
      <c r="AD46" s="60"/>
      <c r="AE46" s="60"/>
      <c r="AF46" s="60"/>
      <c r="AG46" s="60"/>
      <c r="AH46" s="60"/>
      <c r="AI46" s="60"/>
      <c r="AJ46" s="60"/>
      <c r="AK46" s="60" t="s">
        <v>30</v>
      </c>
      <c r="AL46" s="60"/>
      <c r="AM46" s="60"/>
      <c r="AN46" s="60"/>
      <c r="AO46" s="60"/>
      <c r="AP46" s="60"/>
      <c r="AQ46" s="60"/>
      <c r="AR46" s="60"/>
      <c r="AS46" s="60" t="s">
        <v>27</v>
      </c>
      <c r="AT46" s="60"/>
      <c r="AU46" s="60"/>
      <c r="AV46" s="60"/>
      <c r="AW46" s="60"/>
      <c r="AX46" s="60"/>
      <c r="AY46" s="60"/>
      <c r="AZ46" s="60"/>
      <c r="BA46" s="27"/>
      <c r="BB46" s="27"/>
      <c r="BC46" s="27"/>
      <c r="BD46" s="27"/>
      <c r="BE46" s="27"/>
      <c r="BF46" s="27"/>
      <c r="BG46" s="27"/>
      <c r="BH46" s="27"/>
    </row>
    <row r="47" spans="1:79" s="28" customFormat="1" ht="15" customHeight="1" x14ac:dyDescent="0.25">
      <c r="A47" s="60"/>
      <c r="B47" s="60"/>
      <c r="C47" s="60"/>
      <c r="D47" s="98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15.75" x14ac:dyDescent="0.25">
      <c r="A48" s="60">
        <v>1</v>
      </c>
      <c r="B48" s="60"/>
      <c r="C48" s="60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27"/>
      <c r="BB48" s="27"/>
      <c r="BC48" s="27"/>
      <c r="BD48" s="27"/>
      <c r="BE48" s="27"/>
      <c r="BF48" s="27"/>
      <c r="BG48" s="27"/>
      <c r="BH48" s="27"/>
    </row>
    <row r="49" spans="1:79" s="29" customFormat="1" ht="12.75" hidden="1" customHeight="1" x14ac:dyDescent="0.25">
      <c r="A49" s="60" t="s">
        <v>6</v>
      </c>
      <c r="B49" s="60"/>
      <c r="C49" s="60"/>
      <c r="D49" s="64" t="s">
        <v>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70" t="s">
        <v>10</v>
      </c>
      <c r="AT49" s="101"/>
      <c r="AU49" s="101"/>
      <c r="AV49" s="101"/>
      <c r="AW49" s="101"/>
      <c r="AX49" s="101"/>
      <c r="AY49" s="101"/>
      <c r="AZ49" s="101"/>
      <c r="BA49" s="35"/>
      <c r="BB49" s="36"/>
      <c r="BC49" s="36"/>
      <c r="BD49" s="36"/>
      <c r="BE49" s="36"/>
      <c r="BF49" s="36"/>
      <c r="BG49" s="36"/>
      <c r="BH49" s="36"/>
      <c r="CA49" s="29" t="s">
        <v>13</v>
      </c>
    </row>
    <row r="50" spans="1:79" s="28" customFormat="1" ht="49.5" customHeight="1" x14ac:dyDescent="0.25">
      <c r="A50" s="60">
        <v>1</v>
      </c>
      <c r="B50" s="60"/>
      <c r="C50" s="60"/>
      <c r="D50" s="154" t="s">
        <v>96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54">
        <f>AO70</f>
        <v>600240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600240</v>
      </c>
      <c r="AT50" s="54"/>
      <c r="AU50" s="54"/>
      <c r="AV50" s="54"/>
      <c r="AW50" s="54"/>
      <c r="AX50" s="54"/>
      <c r="AY50" s="54"/>
      <c r="AZ50" s="54"/>
      <c r="BA50" s="37"/>
      <c r="BB50" s="37"/>
      <c r="BC50" s="37"/>
      <c r="BD50" s="37"/>
      <c r="BE50" s="37"/>
      <c r="BF50" s="37"/>
      <c r="BG50" s="37"/>
      <c r="BH50" s="37"/>
      <c r="CA50" s="28" t="s">
        <v>14</v>
      </c>
    </row>
    <row r="51" spans="1:79" s="28" customFormat="1" ht="20.25" customHeight="1" x14ac:dyDescent="0.25">
      <c r="A51" s="60">
        <v>2</v>
      </c>
      <c r="B51" s="60"/>
      <c r="C51" s="60"/>
      <c r="D51" s="151" t="s">
        <v>99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3"/>
      <c r="AC51" s="54">
        <f>AO84</f>
        <v>10000000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10000000</v>
      </c>
      <c r="AT51" s="54"/>
      <c r="AU51" s="54"/>
      <c r="AV51" s="54"/>
      <c r="AW51" s="54"/>
      <c r="AX51" s="54"/>
      <c r="AY51" s="54"/>
      <c r="AZ51" s="54"/>
      <c r="BA51" s="37"/>
      <c r="BB51" s="37"/>
      <c r="BC51" s="37"/>
      <c r="BD51" s="37"/>
      <c r="BE51" s="37"/>
      <c r="BF51" s="37"/>
      <c r="BG51" s="37"/>
      <c r="BH51" s="37"/>
    </row>
    <row r="52" spans="1:79" s="29" customFormat="1" ht="19.5" customHeight="1" x14ac:dyDescent="0.25">
      <c r="A52" s="56"/>
      <c r="B52" s="56"/>
      <c r="C52" s="56"/>
      <c r="D52" s="80" t="s">
        <v>64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55">
        <f>SUM(AC50:AJ51)</f>
        <v>10600240</v>
      </c>
      <c r="AD52" s="55"/>
      <c r="AE52" s="55"/>
      <c r="AF52" s="55"/>
      <c r="AG52" s="55"/>
      <c r="AH52" s="55"/>
      <c r="AI52" s="55"/>
      <c r="AJ52" s="55"/>
      <c r="AK52" s="55">
        <f>SUM(AK50:AR51)</f>
        <v>0</v>
      </c>
      <c r="AL52" s="55"/>
      <c r="AM52" s="55"/>
      <c r="AN52" s="55"/>
      <c r="AO52" s="55"/>
      <c r="AP52" s="55"/>
      <c r="AQ52" s="55"/>
      <c r="AR52" s="55"/>
      <c r="AS52" s="55">
        <f>AC52+AK52</f>
        <v>10600240</v>
      </c>
      <c r="AT52" s="55"/>
      <c r="AU52" s="55"/>
      <c r="AV52" s="55"/>
      <c r="AW52" s="55"/>
      <c r="AX52" s="55"/>
      <c r="AY52" s="55"/>
      <c r="AZ52" s="55"/>
      <c r="BA52" s="38"/>
      <c r="BB52" s="38"/>
      <c r="BC52" s="38"/>
      <c r="BD52" s="38"/>
      <c r="BE52" s="38"/>
      <c r="BF52" s="38"/>
      <c r="BG52" s="38"/>
      <c r="BH52" s="38"/>
    </row>
    <row r="53" spans="1:79" s="28" customFormat="1" ht="8.25" customHeight="1" x14ac:dyDescent="0.25"/>
    <row r="54" spans="1:79" s="28" customFormat="1" ht="15.75" customHeight="1" x14ac:dyDescent="0.25">
      <c r="A54" s="108" t="s">
        <v>42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</row>
    <row r="55" spans="1:79" s="28" customFormat="1" ht="15" customHeight="1" x14ac:dyDescent="0.25">
      <c r="A55" s="132" t="s">
        <v>86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s="28" customFormat="1" ht="15.95" customHeight="1" x14ac:dyDescent="0.25">
      <c r="A56" s="60" t="s">
        <v>28</v>
      </c>
      <c r="B56" s="60"/>
      <c r="C56" s="60"/>
      <c r="D56" s="95" t="s">
        <v>34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0" t="s">
        <v>29</v>
      </c>
      <c r="AC56" s="60"/>
      <c r="AD56" s="60"/>
      <c r="AE56" s="60"/>
      <c r="AF56" s="60"/>
      <c r="AG56" s="60"/>
      <c r="AH56" s="60"/>
      <c r="AI56" s="60"/>
      <c r="AJ56" s="60" t="s">
        <v>30</v>
      </c>
      <c r="AK56" s="60"/>
      <c r="AL56" s="60"/>
      <c r="AM56" s="60"/>
      <c r="AN56" s="60"/>
      <c r="AO56" s="60"/>
      <c r="AP56" s="60"/>
      <c r="AQ56" s="60"/>
      <c r="AR56" s="60" t="s">
        <v>27</v>
      </c>
      <c r="AS56" s="60"/>
      <c r="AT56" s="60"/>
      <c r="AU56" s="60"/>
      <c r="AV56" s="60"/>
      <c r="AW56" s="60"/>
      <c r="AX56" s="60"/>
      <c r="AY56" s="60"/>
    </row>
    <row r="57" spans="1:79" s="28" customFormat="1" ht="7.5" customHeight="1" x14ac:dyDescent="0.25">
      <c r="A57" s="60"/>
      <c r="B57" s="60"/>
      <c r="C57" s="60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s="28" customFormat="1" ht="15.75" customHeight="1" x14ac:dyDescent="0.25">
      <c r="A58" s="60">
        <v>1</v>
      </c>
      <c r="B58" s="60"/>
      <c r="C58" s="60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s="28" customFormat="1" ht="12.75" hidden="1" customHeight="1" x14ac:dyDescent="0.25">
      <c r="A59" s="60" t="s">
        <v>6</v>
      </c>
      <c r="B59" s="60"/>
      <c r="C59" s="60"/>
      <c r="D59" s="119" t="s">
        <v>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101" t="s">
        <v>8</v>
      </c>
      <c r="AC59" s="101"/>
      <c r="AD59" s="101"/>
      <c r="AE59" s="101"/>
      <c r="AF59" s="101"/>
      <c r="AG59" s="101"/>
      <c r="AH59" s="101"/>
      <c r="AI59" s="101"/>
      <c r="AJ59" s="101" t="s">
        <v>9</v>
      </c>
      <c r="AK59" s="101"/>
      <c r="AL59" s="101"/>
      <c r="AM59" s="101"/>
      <c r="AN59" s="101"/>
      <c r="AO59" s="101"/>
      <c r="AP59" s="101"/>
      <c r="AQ59" s="101"/>
      <c r="AR59" s="101" t="s">
        <v>10</v>
      </c>
      <c r="AS59" s="101"/>
      <c r="AT59" s="101"/>
      <c r="AU59" s="101"/>
      <c r="AV59" s="101"/>
      <c r="AW59" s="101"/>
      <c r="AX59" s="101"/>
      <c r="AY59" s="101"/>
      <c r="CA59" s="28" t="s">
        <v>15</v>
      </c>
    </row>
    <row r="60" spans="1:79" s="28" customFormat="1" ht="33.75" customHeight="1" x14ac:dyDescent="0.25">
      <c r="A60" s="60">
        <v>1</v>
      </c>
      <c r="B60" s="60"/>
      <c r="C60" s="60"/>
      <c r="D60" s="89" t="s">
        <v>112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4">
        <f>AC52</f>
        <v>10600240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10600240</v>
      </c>
      <c r="AS60" s="54"/>
      <c r="AT60" s="54"/>
      <c r="AU60" s="54"/>
      <c r="AV60" s="54"/>
      <c r="AW60" s="54"/>
      <c r="AX60" s="54"/>
      <c r="AY60" s="54"/>
      <c r="CA60" s="28" t="s">
        <v>16</v>
      </c>
    </row>
    <row r="61" spans="1:79" s="28" customFormat="1" ht="49.5" hidden="1" customHeight="1" x14ac:dyDescent="0.25">
      <c r="A61" s="60">
        <v>2</v>
      </c>
      <c r="B61" s="60"/>
      <c r="C61" s="60"/>
      <c r="D61" s="61" t="s">
        <v>113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54">
        <f>AC53</f>
        <v>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0</v>
      </c>
      <c r="AS61" s="54"/>
      <c r="AT61" s="54"/>
      <c r="AU61" s="54"/>
      <c r="AV61" s="54"/>
      <c r="AW61" s="54"/>
      <c r="AX61" s="54"/>
      <c r="AY61" s="54"/>
    </row>
    <row r="62" spans="1:79" s="29" customFormat="1" ht="18.75" customHeight="1" x14ac:dyDescent="0.25">
      <c r="A62" s="56"/>
      <c r="B62" s="56"/>
      <c r="C62" s="56"/>
      <c r="D62" s="144" t="s">
        <v>27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6"/>
      <c r="AB62" s="55">
        <f>AB60+AB61</f>
        <v>10600240</v>
      </c>
      <c r="AC62" s="55"/>
      <c r="AD62" s="55"/>
      <c r="AE62" s="55"/>
      <c r="AF62" s="55"/>
      <c r="AG62" s="55"/>
      <c r="AH62" s="55"/>
      <c r="AI62" s="55"/>
      <c r="AJ62" s="55">
        <f>AJ60+AJ61</f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10600240</v>
      </c>
      <c r="AS62" s="55"/>
      <c r="AT62" s="55"/>
      <c r="AU62" s="55"/>
      <c r="AV62" s="55"/>
      <c r="AW62" s="55"/>
      <c r="AX62" s="55"/>
      <c r="AY62" s="55"/>
    </row>
    <row r="63" spans="1:79" s="28" customFormat="1" ht="15.75" x14ac:dyDescent="0.25"/>
    <row r="64" spans="1:79" s="28" customFormat="1" ht="21.75" customHeight="1" x14ac:dyDescent="0.25">
      <c r="A64" s="131" t="s">
        <v>43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</row>
    <row r="65" spans="1:79" s="28" customFormat="1" ht="35.25" customHeight="1" x14ac:dyDescent="0.25">
      <c r="A65" s="60" t="s">
        <v>28</v>
      </c>
      <c r="B65" s="60"/>
      <c r="C65" s="60"/>
      <c r="D65" s="60"/>
      <c r="E65" s="60"/>
      <c r="F65" s="60"/>
      <c r="G65" s="64" t="s">
        <v>44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4" t="s">
        <v>29</v>
      </c>
      <c r="AP65" s="65"/>
      <c r="AQ65" s="65"/>
      <c r="AR65" s="65"/>
      <c r="AS65" s="65"/>
      <c r="AT65" s="65"/>
      <c r="AU65" s="65"/>
      <c r="AV65" s="66"/>
      <c r="AW65" s="64" t="s">
        <v>30</v>
      </c>
      <c r="AX65" s="65"/>
      <c r="AY65" s="65"/>
      <c r="AZ65" s="65"/>
      <c r="BA65" s="65"/>
      <c r="BB65" s="65"/>
      <c r="BC65" s="65"/>
      <c r="BD65" s="66"/>
      <c r="BE65" s="64" t="s">
        <v>27</v>
      </c>
      <c r="BF65" s="65"/>
      <c r="BG65" s="65"/>
      <c r="BH65" s="65"/>
      <c r="BI65" s="65"/>
      <c r="BJ65" s="65"/>
      <c r="BK65" s="65"/>
      <c r="BL65" s="66"/>
    </row>
    <row r="66" spans="1:79" s="28" customFormat="1" ht="18" customHeight="1" x14ac:dyDescent="0.25">
      <c r="A66" s="60">
        <v>1</v>
      </c>
      <c r="B66" s="60"/>
      <c r="C66" s="60"/>
      <c r="D66" s="60"/>
      <c r="E66" s="60"/>
      <c r="F66" s="60"/>
      <c r="G66" s="64">
        <v>2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s="28" customFormat="1" ht="12.75" hidden="1" customHeight="1" x14ac:dyDescent="0.25">
      <c r="A67" s="60" t="s">
        <v>33</v>
      </c>
      <c r="B67" s="60"/>
      <c r="C67" s="60"/>
      <c r="D67" s="60"/>
      <c r="E67" s="60"/>
      <c r="F67" s="60"/>
      <c r="G67" s="119" t="s">
        <v>7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60" t="s">
        <v>19</v>
      </c>
      <c r="AA67" s="60"/>
      <c r="AB67" s="60"/>
      <c r="AC67" s="60"/>
      <c r="AD67" s="60"/>
      <c r="AE67" s="118" t="s">
        <v>32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101" t="s">
        <v>8</v>
      </c>
      <c r="AP67" s="101"/>
      <c r="AQ67" s="101"/>
      <c r="AR67" s="101"/>
      <c r="AS67" s="101"/>
      <c r="AT67" s="101"/>
      <c r="AU67" s="101"/>
      <c r="AV67" s="101"/>
      <c r="AW67" s="101" t="s">
        <v>31</v>
      </c>
      <c r="AX67" s="101"/>
      <c r="AY67" s="101"/>
      <c r="AZ67" s="101"/>
      <c r="BA67" s="101"/>
      <c r="BB67" s="101"/>
      <c r="BC67" s="101"/>
      <c r="BD67" s="101"/>
      <c r="BE67" s="101" t="s">
        <v>66</v>
      </c>
      <c r="BF67" s="101"/>
      <c r="BG67" s="101"/>
      <c r="BH67" s="101"/>
      <c r="BI67" s="101"/>
      <c r="BJ67" s="101"/>
      <c r="BK67" s="101"/>
      <c r="BL67" s="101"/>
      <c r="CA67" s="28" t="s">
        <v>17</v>
      </c>
    </row>
    <row r="68" spans="1:79" s="28" customFormat="1" ht="38.25" customHeight="1" x14ac:dyDescent="0.25">
      <c r="A68" s="64"/>
      <c r="B68" s="65"/>
      <c r="C68" s="65"/>
      <c r="D68" s="65"/>
      <c r="E68" s="65"/>
      <c r="F68" s="66"/>
      <c r="G68" s="147" t="s">
        <v>95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9"/>
      <c r="AO68" s="120"/>
      <c r="AP68" s="121"/>
      <c r="AQ68" s="121"/>
      <c r="AR68" s="121"/>
      <c r="AS68" s="121"/>
      <c r="AT68" s="121"/>
      <c r="AU68" s="121"/>
      <c r="AV68" s="122"/>
      <c r="AW68" s="120"/>
      <c r="AX68" s="121"/>
      <c r="AY68" s="121"/>
      <c r="AZ68" s="121"/>
      <c r="BA68" s="121"/>
      <c r="BB68" s="121"/>
      <c r="BC68" s="121"/>
      <c r="BD68" s="122"/>
      <c r="BE68" s="120"/>
      <c r="BF68" s="121"/>
      <c r="BG68" s="121"/>
      <c r="BH68" s="121"/>
      <c r="BI68" s="121"/>
      <c r="BJ68" s="121"/>
      <c r="BK68" s="121"/>
      <c r="BL68" s="122"/>
    </row>
    <row r="69" spans="1:79" s="29" customFormat="1" ht="18" customHeight="1" x14ac:dyDescent="0.25">
      <c r="A69" s="56">
        <v>0</v>
      </c>
      <c r="B69" s="56"/>
      <c r="C69" s="56"/>
      <c r="D69" s="56"/>
      <c r="E69" s="56"/>
      <c r="F69" s="56"/>
      <c r="G69" s="57" t="s">
        <v>65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  <c r="Z69" s="74"/>
      <c r="AA69" s="74"/>
      <c r="AB69" s="74"/>
      <c r="AC69" s="74"/>
      <c r="AD69" s="74"/>
      <c r="AE69" s="130"/>
      <c r="AF69" s="130"/>
      <c r="AG69" s="130"/>
      <c r="AH69" s="130"/>
      <c r="AI69" s="130"/>
      <c r="AJ69" s="130"/>
      <c r="AK69" s="130"/>
      <c r="AL69" s="130"/>
      <c r="AM69" s="130"/>
      <c r="AN69" s="80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CA69" s="29" t="s">
        <v>18</v>
      </c>
    </row>
    <row r="70" spans="1:79" s="28" customFormat="1" ht="18" customHeight="1" x14ac:dyDescent="0.25">
      <c r="A70" s="60">
        <v>0</v>
      </c>
      <c r="B70" s="60"/>
      <c r="C70" s="60"/>
      <c r="D70" s="60"/>
      <c r="E70" s="60"/>
      <c r="F70" s="60"/>
      <c r="G70" s="61" t="s">
        <v>68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0" t="s">
        <v>69</v>
      </c>
      <c r="AA70" s="70"/>
      <c r="AB70" s="70"/>
      <c r="AC70" s="70"/>
      <c r="AD70" s="70"/>
      <c r="AE70" s="71" t="s">
        <v>94</v>
      </c>
      <c r="AF70" s="72"/>
      <c r="AG70" s="72"/>
      <c r="AH70" s="72"/>
      <c r="AI70" s="72"/>
      <c r="AJ70" s="72"/>
      <c r="AK70" s="72"/>
      <c r="AL70" s="72"/>
      <c r="AM70" s="72"/>
      <c r="AN70" s="73"/>
      <c r="AO70" s="54">
        <f>600240</f>
        <v>600240</v>
      </c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>
        <f>AO70</f>
        <v>600240</v>
      </c>
      <c r="BF70" s="54"/>
      <c r="BG70" s="54"/>
      <c r="BH70" s="54"/>
      <c r="BI70" s="54"/>
      <c r="BJ70" s="54"/>
      <c r="BK70" s="54"/>
      <c r="BL70" s="54"/>
    </row>
    <row r="71" spans="1:79" s="29" customFormat="1" ht="19.5" customHeight="1" x14ac:dyDescent="0.25">
      <c r="A71" s="56">
        <v>0</v>
      </c>
      <c r="B71" s="56"/>
      <c r="C71" s="56"/>
      <c r="D71" s="56"/>
      <c r="E71" s="56"/>
      <c r="F71" s="56"/>
      <c r="G71" s="57" t="s">
        <v>70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74"/>
      <c r="AA71" s="74"/>
      <c r="AB71" s="74"/>
      <c r="AC71" s="74"/>
      <c r="AD71" s="74"/>
      <c r="AE71" s="67"/>
      <c r="AF71" s="68"/>
      <c r="AG71" s="68"/>
      <c r="AH71" s="68"/>
      <c r="AI71" s="68"/>
      <c r="AJ71" s="68"/>
      <c r="AK71" s="68"/>
      <c r="AL71" s="68"/>
      <c r="AM71" s="68"/>
      <c r="AN71" s="69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79" s="28" customFormat="1" ht="46.5" customHeight="1" x14ac:dyDescent="0.25">
      <c r="A72" s="60">
        <v>0</v>
      </c>
      <c r="B72" s="60"/>
      <c r="C72" s="60"/>
      <c r="D72" s="60"/>
      <c r="E72" s="60"/>
      <c r="F72" s="60"/>
      <c r="G72" s="61" t="s">
        <v>71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70" t="s">
        <v>72</v>
      </c>
      <c r="AA72" s="70"/>
      <c r="AB72" s="70"/>
      <c r="AC72" s="70"/>
      <c r="AD72" s="70"/>
      <c r="AE72" s="71" t="s">
        <v>73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54">
        <f>AO70/AO75/1000</f>
        <v>84.719830628087507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>AO72</f>
        <v>84.719830628087507</v>
      </c>
      <c r="BF72" s="54"/>
      <c r="BG72" s="54"/>
      <c r="BH72" s="54"/>
      <c r="BI72" s="54"/>
      <c r="BJ72" s="54"/>
      <c r="BK72" s="54"/>
      <c r="BL72" s="54"/>
    </row>
    <row r="73" spans="1:79" s="29" customFormat="1" ht="18" customHeight="1" x14ac:dyDescent="0.25">
      <c r="A73" s="56">
        <v>0</v>
      </c>
      <c r="B73" s="56"/>
      <c r="C73" s="56"/>
      <c r="D73" s="56"/>
      <c r="E73" s="56"/>
      <c r="F73" s="56"/>
      <c r="G73" s="57" t="s">
        <v>74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74"/>
      <c r="AA73" s="74"/>
      <c r="AB73" s="74"/>
      <c r="AC73" s="74"/>
      <c r="AD73" s="74"/>
      <c r="AE73" s="67"/>
      <c r="AF73" s="68"/>
      <c r="AG73" s="68"/>
      <c r="AH73" s="68"/>
      <c r="AI73" s="68"/>
      <c r="AJ73" s="68"/>
      <c r="AK73" s="68"/>
      <c r="AL73" s="68"/>
      <c r="AM73" s="68"/>
      <c r="AN73" s="69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s="28" customFormat="1" ht="19.5" customHeight="1" x14ac:dyDescent="0.25">
      <c r="A74" s="60">
        <v>0</v>
      </c>
      <c r="B74" s="60"/>
      <c r="C74" s="60"/>
      <c r="D74" s="60"/>
      <c r="E74" s="60"/>
      <c r="F74" s="60"/>
      <c r="G74" s="61" t="s">
        <v>75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70" t="s">
        <v>69</v>
      </c>
      <c r="AA74" s="70"/>
      <c r="AB74" s="70"/>
      <c r="AC74" s="70"/>
      <c r="AD74" s="70"/>
      <c r="AE74" s="71" t="s">
        <v>76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79">
        <v>14.17</v>
      </c>
      <c r="AP74" s="79"/>
      <c r="AQ74" s="79"/>
      <c r="AR74" s="79"/>
      <c r="AS74" s="79"/>
      <c r="AT74" s="79"/>
      <c r="AU74" s="79"/>
      <c r="AV74" s="79"/>
      <c r="AW74" s="54"/>
      <c r="AX74" s="54"/>
      <c r="AY74" s="54"/>
      <c r="AZ74" s="54"/>
      <c r="BA74" s="54"/>
      <c r="BB74" s="54"/>
      <c r="BC74" s="54"/>
      <c r="BD74" s="54"/>
      <c r="BE74" s="54">
        <f>AO74</f>
        <v>14.17</v>
      </c>
      <c r="BF74" s="54"/>
      <c r="BG74" s="54"/>
      <c r="BH74" s="54"/>
      <c r="BI74" s="54"/>
      <c r="BJ74" s="54"/>
      <c r="BK74" s="54"/>
      <c r="BL74" s="54"/>
    </row>
    <row r="75" spans="1:79" s="28" customFormat="1" ht="23.25" customHeight="1" x14ac:dyDescent="0.25">
      <c r="A75" s="60">
        <v>0</v>
      </c>
      <c r="B75" s="60"/>
      <c r="C75" s="60"/>
      <c r="D75" s="60"/>
      <c r="E75" s="60"/>
      <c r="F75" s="60"/>
      <c r="G75" s="61" t="s">
        <v>77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70" t="s">
        <v>69</v>
      </c>
      <c r="AA75" s="70"/>
      <c r="AB75" s="70"/>
      <c r="AC75" s="70"/>
      <c r="AD75" s="70"/>
      <c r="AE75" s="71" t="s">
        <v>78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54">
        <f>AO74/2</f>
        <v>7.085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>AO75</f>
        <v>7.085</v>
      </c>
      <c r="BF75" s="54"/>
      <c r="BG75" s="54"/>
      <c r="BH75" s="54"/>
      <c r="BI75" s="54"/>
      <c r="BJ75" s="54"/>
      <c r="BK75" s="54"/>
      <c r="BL75" s="54"/>
    </row>
    <row r="76" spans="1:79" s="29" customFormat="1" ht="18" customHeight="1" x14ac:dyDescent="0.25">
      <c r="A76" s="56">
        <v>0</v>
      </c>
      <c r="B76" s="56"/>
      <c r="C76" s="56"/>
      <c r="D76" s="56"/>
      <c r="E76" s="56"/>
      <c r="F76" s="56"/>
      <c r="G76" s="57" t="s">
        <v>79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74"/>
      <c r="AA76" s="74"/>
      <c r="AB76" s="74"/>
      <c r="AC76" s="74"/>
      <c r="AD76" s="74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s="28" customFormat="1" ht="66" customHeight="1" x14ac:dyDescent="0.25">
      <c r="A77" s="60">
        <v>0</v>
      </c>
      <c r="B77" s="60"/>
      <c r="C77" s="60"/>
      <c r="D77" s="60"/>
      <c r="E77" s="60"/>
      <c r="F77" s="60"/>
      <c r="G77" s="61" t="s">
        <v>97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0" t="s">
        <v>80</v>
      </c>
      <c r="AA77" s="70"/>
      <c r="AB77" s="70"/>
      <c r="AC77" s="70"/>
      <c r="AD77" s="70"/>
      <c r="AE77" s="71" t="s">
        <v>78</v>
      </c>
      <c r="AF77" s="72"/>
      <c r="AG77" s="72"/>
      <c r="AH77" s="72"/>
      <c r="AI77" s="72"/>
      <c r="AJ77" s="72"/>
      <c r="AK77" s="72"/>
      <c r="AL77" s="72"/>
      <c r="AM77" s="72"/>
      <c r="AN77" s="73"/>
      <c r="AO77" s="54">
        <v>50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</f>
        <v>50</v>
      </c>
      <c r="BF77" s="54"/>
      <c r="BG77" s="54"/>
      <c r="BH77" s="54"/>
      <c r="BI77" s="54"/>
      <c r="BJ77" s="54"/>
      <c r="BK77" s="54"/>
      <c r="BL77" s="54"/>
    </row>
    <row r="78" spans="1:79" s="28" customFormat="1" ht="13.5" customHeight="1" x14ac:dyDescent="0.25"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s="28" customFormat="1" ht="12.75" customHeight="1" x14ac:dyDescent="0.25">
      <c r="A79" s="45"/>
      <c r="B79" s="45"/>
      <c r="C79" s="45"/>
      <c r="D79" s="45"/>
      <c r="E79" s="45"/>
      <c r="F79" s="45"/>
      <c r="G79" s="4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8"/>
      <c r="AA79" s="48"/>
      <c r="AB79" s="48"/>
      <c r="AC79" s="48"/>
      <c r="AD79" s="48"/>
      <c r="AE79" s="48"/>
      <c r="AF79" s="49"/>
      <c r="AG79" s="49"/>
      <c r="AH79" s="49"/>
      <c r="AI79" s="49"/>
      <c r="AJ79" s="49"/>
      <c r="AK79" s="49"/>
      <c r="AL79" s="49"/>
      <c r="AM79" s="49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s="28" customFormat="1" ht="35.25" customHeight="1" x14ac:dyDescent="0.25">
      <c r="A80" s="60" t="s">
        <v>28</v>
      </c>
      <c r="B80" s="60"/>
      <c r="C80" s="60"/>
      <c r="D80" s="60"/>
      <c r="E80" s="60"/>
      <c r="F80" s="60"/>
      <c r="G80" s="64" t="s">
        <v>44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60" t="s">
        <v>2</v>
      </c>
      <c r="AA80" s="60"/>
      <c r="AB80" s="60"/>
      <c r="AC80" s="60"/>
      <c r="AD80" s="60"/>
      <c r="AE80" s="60" t="s">
        <v>1</v>
      </c>
      <c r="AF80" s="60"/>
      <c r="AG80" s="60"/>
      <c r="AH80" s="60"/>
      <c r="AI80" s="60"/>
      <c r="AJ80" s="60"/>
      <c r="AK80" s="60"/>
      <c r="AL80" s="60"/>
      <c r="AM80" s="60"/>
      <c r="AN80" s="60"/>
      <c r="AO80" s="64" t="s">
        <v>29</v>
      </c>
      <c r="AP80" s="65"/>
      <c r="AQ80" s="65"/>
      <c r="AR80" s="65"/>
      <c r="AS80" s="65"/>
      <c r="AT80" s="65"/>
      <c r="AU80" s="65"/>
      <c r="AV80" s="66"/>
      <c r="AW80" s="64" t="s">
        <v>30</v>
      </c>
      <c r="AX80" s="65"/>
      <c r="AY80" s="65"/>
      <c r="AZ80" s="65"/>
      <c r="BA80" s="65"/>
      <c r="BB80" s="65"/>
      <c r="BC80" s="65"/>
      <c r="BD80" s="66"/>
      <c r="BE80" s="64" t="s">
        <v>27</v>
      </c>
      <c r="BF80" s="65"/>
      <c r="BG80" s="65"/>
      <c r="BH80" s="65"/>
      <c r="BI80" s="65"/>
      <c r="BJ80" s="65"/>
      <c r="BK80" s="65"/>
      <c r="BL80" s="66"/>
    </row>
    <row r="81" spans="1:71" s="28" customFormat="1" ht="18.95" customHeight="1" x14ac:dyDescent="0.25">
      <c r="A81" s="60">
        <v>1</v>
      </c>
      <c r="B81" s="60"/>
      <c r="C81" s="60"/>
      <c r="D81" s="60"/>
      <c r="E81" s="60"/>
      <c r="F81" s="60"/>
      <c r="G81" s="64">
        <v>2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0">
        <v>3</v>
      </c>
      <c r="AA81" s="60"/>
      <c r="AB81" s="60"/>
      <c r="AC81" s="60"/>
      <c r="AD81" s="60"/>
      <c r="AE81" s="60">
        <v>4</v>
      </c>
      <c r="AF81" s="60"/>
      <c r="AG81" s="60"/>
      <c r="AH81" s="60"/>
      <c r="AI81" s="60"/>
      <c r="AJ81" s="60"/>
      <c r="AK81" s="60"/>
      <c r="AL81" s="60"/>
      <c r="AM81" s="60"/>
      <c r="AN81" s="60"/>
      <c r="AO81" s="60">
        <v>5</v>
      </c>
      <c r="AP81" s="60"/>
      <c r="AQ81" s="60"/>
      <c r="AR81" s="60"/>
      <c r="AS81" s="60"/>
      <c r="AT81" s="60"/>
      <c r="AU81" s="60"/>
      <c r="AV81" s="60"/>
      <c r="AW81" s="60">
        <v>6</v>
      </c>
      <c r="AX81" s="60"/>
      <c r="AY81" s="60"/>
      <c r="AZ81" s="60"/>
      <c r="BA81" s="60"/>
      <c r="BB81" s="60"/>
      <c r="BC81" s="60"/>
      <c r="BD81" s="60"/>
      <c r="BE81" s="60">
        <v>7</v>
      </c>
      <c r="BF81" s="60"/>
      <c r="BG81" s="60"/>
      <c r="BH81" s="60"/>
      <c r="BI81" s="60"/>
      <c r="BJ81" s="60"/>
      <c r="BK81" s="60"/>
      <c r="BL81" s="60"/>
    </row>
    <row r="82" spans="1:71" s="28" customFormat="1" ht="18.95" customHeight="1" x14ac:dyDescent="0.25">
      <c r="A82" s="64"/>
      <c r="B82" s="65"/>
      <c r="C82" s="65"/>
      <c r="D82" s="65"/>
      <c r="E82" s="65"/>
      <c r="F82" s="66"/>
      <c r="G82" s="147" t="s">
        <v>115</v>
      </c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9"/>
      <c r="AE82" s="64"/>
      <c r="AF82" s="65"/>
      <c r="AG82" s="65"/>
      <c r="AH82" s="65"/>
      <c r="AI82" s="65"/>
      <c r="AJ82" s="65"/>
      <c r="AK82" s="65"/>
      <c r="AL82" s="65"/>
      <c r="AM82" s="65"/>
      <c r="AN82" s="66"/>
      <c r="AO82" s="64"/>
      <c r="AP82" s="65"/>
      <c r="AQ82" s="65"/>
      <c r="AR82" s="65"/>
      <c r="AS82" s="65"/>
      <c r="AT82" s="65"/>
      <c r="AU82" s="65"/>
      <c r="AV82" s="66"/>
      <c r="AW82" s="64"/>
      <c r="AX82" s="65"/>
      <c r="AY82" s="65"/>
      <c r="AZ82" s="65"/>
      <c r="BA82" s="65"/>
      <c r="BB82" s="65"/>
      <c r="BC82" s="65"/>
      <c r="BD82" s="66"/>
      <c r="BE82" s="64"/>
      <c r="BF82" s="65"/>
      <c r="BG82" s="65"/>
      <c r="BH82" s="65"/>
      <c r="BI82" s="65"/>
      <c r="BJ82" s="65"/>
      <c r="BK82" s="65"/>
      <c r="BL82" s="66"/>
    </row>
    <row r="83" spans="1:71" s="28" customFormat="1" ht="18.95" customHeight="1" x14ac:dyDescent="0.25">
      <c r="A83" s="56">
        <v>0</v>
      </c>
      <c r="B83" s="56"/>
      <c r="C83" s="56"/>
      <c r="D83" s="56"/>
      <c r="E83" s="56"/>
      <c r="F83" s="56"/>
      <c r="G83" s="80" t="s">
        <v>65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8"/>
      <c r="Z83" s="74"/>
      <c r="AA83" s="74"/>
      <c r="AB83" s="74"/>
      <c r="AC83" s="74"/>
      <c r="AD83" s="74"/>
      <c r="AE83" s="130"/>
      <c r="AF83" s="130"/>
      <c r="AG83" s="130"/>
      <c r="AH83" s="130"/>
      <c r="AI83" s="130"/>
      <c r="AJ83" s="130"/>
      <c r="AK83" s="130"/>
      <c r="AL83" s="130"/>
      <c r="AM83" s="130"/>
      <c r="AN83" s="80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71" s="28" customFormat="1" ht="21.75" customHeight="1" x14ac:dyDescent="0.25">
      <c r="A84" s="60">
        <v>0</v>
      </c>
      <c r="B84" s="60"/>
      <c r="C84" s="60"/>
      <c r="D84" s="60"/>
      <c r="E84" s="60"/>
      <c r="F84" s="60"/>
      <c r="G84" s="89" t="s">
        <v>68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70" t="s">
        <v>69</v>
      </c>
      <c r="AA84" s="70"/>
      <c r="AB84" s="70"/>
      <c r="AC84" s="70"/>
      <c r="AD84" s="70"/>
      <c r="AE84" s="71" t="s">
        <v>94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54">
        <f>10000000</f>
        <v>10000000</v>
      </c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>
        <f>AO84+AW84</f>
        <v>10000000</v>
      </c>
      <c r="BF84" s="54"/>
      <c r="BG84" s="54"/>
      <c r="BH84" s="54"/>
      <c r="BI84" s="54"/>
      <c r="BJ84" s="54"/>
      <c r="BK84" s="54"/>
      <c r="BL84" s="54"/>
    </row>
    <row r="85" spans="1:71" s="28" customFormat="1" ht="36" customHeight="1" x14ac:dyDescent="0.25">
      <c r="A85" s="60">
        <v>0</v>
      </c>
      <c r="B85" s="60"/>
      <c r="C85" s="60"/>
      <c r="D85" s="60"/>
      <c r="E85" s="60"/>
      <c r="F85" s="60"/>
      <c r="G85" s="89" t="s">
        <v>100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70" t="s">
        <v>67</v>
      </c>
      <c r="AA85" s="70"/>
      <c r="AB85" s="70"/>
      <c r="AC85" s="70"/>
      <c r="AD85" s="70"/>
      <c r="AE85" s="71" t="s">
        <v>101</v>
      </c>
      <c r="AF85" s="72"/>
      <c r="AG85" s="72"/>
      <c r="AH85" s="72"/>
      <c r="AI85" s="72"/>
      <c r="AJ85" s="72"/>
      <c r="AK85" s="72"/>
      <c r="AL85" s="72"/>
      <c r="AM85" s="72"/>
      <c r="AN85" s="73"/>
      <c r="AO85" s="160">
        <v>1</v>
      </c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>
        <f t="shared" ref="BE85:BE91" si="0">AO85+AW85</f>
        <v>1</v>
      </c>
      <c r="BF85" s="160"/>
      <c r="BG85" s="160"/>
      <c r="BH85" s="160"/>
      <c r="BI85" s="160"/>
      <c r="BJ85" s="160"/>
      <c r="BK85" s="160"/>
      <c r="BL85" s="160"/>
    </row>
    <row r="86" spans="1:71" s="28" customFormat="1" ht="18" customHeight="1" x14ac:dyDescent="0.25">
      <c r="A86" s="56">
        <v>0</v>
      </c>
      <c r="B86" s="56"/>
      <c r="C86" s="56"/>
      <c r="D86" s="56"/>
      <c r="E86" s="56"/>
      <c r="F86" s="56"/>
      <c r="G86" s="80" t="s">
        <v>70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2"/>
      <c r="Z86" s="74"/>
      <c r="AA86" s="74"/>
      <c r="AB86" s="74"/>
      <c r="AC86" s="74"/>
      <c r="AD86" s="74"/>
      <c r="AE86" s="67"/>
      <c r="AF86" s="68"/>
      <c r="AG86" s="68"/>
      <c r="AH86" s="68"/>
      <c r="AI86" s="68"/>
      <c r="AJ86" s="68"/>
      <c r="AK86" s="68"/>
      <c r="AL86" s="68"/>
      <c r="AM86" s="68"/>
      <c r="AN86" s="6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</row>
    <row r="87" spans="1:71" s="28" customFormat="1" ht="36.75" customHeight="1" x14ac:dyDescent="0.25">
      <c r="A87" s="60">
        <v>0</v>
      </c>
      <c r="B87" s="60"/>
      <c r="C87" s="60"/>
      <c r="D87" s="60"/>
      <c r="E87" s="60"/>
      <c r="F87" s="60"/>
      <c r="G87" s="89" t="s">
        <v>102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70" t="s">
        <v>67</v>
      </c>
      <c r="AA87" s="70"/>
      <c r="AB87" s="70"/>
      <c r="AC87" s="70"/>
      <c r="AD87" s="70"/>
      <c r="AE87" s="71" t="s">
        <v>101</v>
      </c>
      <c r="AF87" s="72"/>
      <c r="AG87" s="72"/>
      <c r="AH87" s="72"/>
      <c r="AI87" s="72"/>
      <c r="AJ87" s="72"/>
      <c r="AK87" s="72"/>
      <c r="AL87" s="72"/>
      <c r="AM87" s="72"/>
      <c r="AN87" s="73"/>
      <c r="AO87" s="160">
        <v>1</v>
      </c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>
        <f t="shared" si="0"/>
        <v>1</v>
      </c>
      <c r="BF87" s="160"/>
      <c r="BG87" s="160"/>
      <c r="BH87" s="160"/>
      <c r="BI87" s="160"/>
      <c r="BJ87" s="160"/>
      <c r="BK87" s="160"/>
      <c r="BL87" s="160"/>
    </row>
    <row r="88" spans="1:71" s="28" customFormat="1" ht="18" customHeight="1" x14ac:dyDescent="0.25">
      <c r="A88" s="56">
        <v>0</v>
      </c>
      <c r="B88" s="56"/>
      <c r="C88" s="56"/>
      <c r="D88" s="56"/>
      <c r="E88" s="56"/>
      <c r="F88" s="56"/>
      <c r="G88" s="80" t="s">
        <v>74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2"/>
      <c r="Z88" s="74"/>
      <c r="AA88" s="74"/>
      <c r="AB88" s="74"/>
      <c r="AC88" s="74"/>
      <c r="AD88" s="74"/>
      <c r="AE88" s="67"/>
      <c r="AF88" s="68"/>
      <c r="AG88" s="68"/>
      <c r="AH88" s="68"/>
      <c r="AI88" s="68"/>
      <c r="AJ88" s="68"/>
      <c r="AK88" s="68"/>
      <c r="AL88" s="68"/>
      <c r="AM88" s="68"/>
      <c r="AN88" s="69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</row>
    <row r="89" spans="1:71" s="28" customFormat="1" ht="39" customHeight="1" x14ac:dyDescent="0.25">
      <c r="A89" s="60">
        <v>0</v>
      </c>
      <c r="B89" s="60"/>
      <c r="C89" s="60"/>
      <c r="D89" s="60"/>
      <c r="E89" s="60"/>
      <c r="F89" s="60"/>
      <c r="G89" s="161" t="s">
        <v>105</v>
      </c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3"/>
      <c r="Z89" s="70" t="s">
        <v>69</v>
      </c>
      <c r="AA89" s="70"/>
      <c r="AB89" s="70"/>
      <c r="AC89" s="70"/>
      <c r="AD89" s="70"/>
      <c r="AE89" s="71" t="s">
        <v>78</v>
      </c>
      <c r="AF89" s="72"/>
      <c r="AG89" s="72"/>
      <c r="AH89" s="72"/>
      <c r="AI89" s="72"/>
      <c r="AJ89" s="72"/>
      <c r="AK89" s="72"/>
      <c r="AL89" s="72"/>
      <c r="AM89" s="72"/>
      <c r="AN89" s="73"/>
      <c r="AO89" s="54">
        <f>AO84</f>
        <v>10000000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>
        <f t="shared" si="0"/>
        <v>10000000</v>
      </c>
      <c r="BF89" s="54"/>
      <c r="BG89" s="54"/>
      <c r="BH89" s="54"/>
      <c r="BI89" s="54"/>
      <c r="BJ89" s="54"/>
      <c r="BK89" s="54"/>
      <c r="BL89" s="54"/>
    </row>
    <row r="90" spans="1:71" s="28" customFormat="1" ht="18" customHeight="1" x14ac:dyDescent="0.25">
      <c r="A90" s="56">
        <v>0</v>
      </c>
      <c r="B90" s="56"/>
      <c r="C90" s="56"/>
      <c r="D90" s="56"/>
      <c r="E90" s="56"/>
      <c r="F90" s="56"/>
      <c r="G90" s="80" t="s">
        <v>79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2"/>
      <c r="Z90" s="74"/>
      <c r="AA90" s="74"/>
      <c r="AB90" s="74"/>
      <c r="AC90" s="74"/>
      <c r="AD90" s="74"/>
      <c r="AE90" s="67"/>
      <c r="AF90" s="68"/>
      <c r="AG90" s="68"/>
      <c r="AH90" s="68"/>
      <c r="AI90" s="68"/>
      <c r="AJ90" s="68"/>
      <c r="AK90" s="68"/>
      <c r="AL90" s="68"/>
      <c r="AM90" s="68"/>
      <c r="AN90" s="69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</row>
    <row r="91" spans="1:71" s="28" customFormat="1" ht="19.5" customHeight="1" x14ac:dyDescent="0.25">
      <c r="A91" s="60">
        <v>0</v>
      </c>
      <c r="B91" s="60"/>
      <c r="C91" s="60"/>
      <c r="D91" s="60"/>
      <c r="E91" s="60"/>
      <c r="F91" s="60"/>
      <c r="G91" s="89" t="s">
        <v>103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  <c r="Z91" s="70" t="s">
        <v>80</v>
      </c>
      <c r="AA91" s="70"/>
      <c r="AB91" s="70"/>
      <c r="AC91" s="70"/>
      <c r="AD91" s="70"/>
      <c r="AE91" s="71" t="s">
        <v>78</v>
      </c>
      <c r="AF91" s="72"/>
      <c r="AG91" s="72"/>
      <c r="AH91" s="72"/>
      <c r="AI91" s="72"/>
      <c r="AJ91" s="72"/>
      <c r="AK91" s="72"/>
      <c r="AL91" s="72"/>
      <c r="AM91" s="72"/>
      <c r="AN91" s="73"/>
      <c r="AO91" s="54">
        <v>100</v>
      </c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>
        <f t="shared" si="0"/>
        <v>100</v>
      </c>
      <c r="BF91" s="54"/>
      <c r="BG91" s="54"/>
      <c r="BH91" s="54"/>
      <c r="BI91" s="54"/>
      <c r="BJ91" s="54"/>
      <c r="BK91" s="54"/>
      <c r="BL91" s="54"/>
    </row>
    <row r="92" spans="1:71" s="28" customFormat="1" ht="35.25" customHeight="1" x14ac:dyDescent="0.25">
      <c r="A92" s="60"/>
      <c r="B92" s="60"/>
      <c r="C92" s="60"/>
      <c r="D92" s="60"/>
      <c r="E92" s="60"/>
      <c r="F92" s="60"/>
      <c r="G92" s="61" t="s">
        <v>107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70" t="s">
        <v>80</v>
      </c>
      <c r="AA92" s="70"/>
      <c r="AB92" s="70"/>
      <c r="AC92" s="70"/>
      <c r="AD92" s="70"/>
      <c r="AE92" s="71" t="s">
        <v>78</v>
      </c>
      <c r="AF92" s="72"/>
      <c r="AG92" s="72"/>
      <c r="AH92" s="72"/>
      <c r="AI92" s="72"/>
      <c r="AJ92" s="72"/>
      <c r="AK92" s="72"/>
      <c r="AL92" s="72"/>
      <c r="AM92" s="72"/>
      <c r="AN92" s="73"/>
      <c r="AO92" s="164">
        <f>(AO84)/459864700*100</f>
        <v>2.174552645593367</v>
      </c>
      <c r="AP92" s="164"/>
      <c r="AQ92" s="164"/>
      <c r="AR92" s="164"/>
      <c r="AS92" s="164"/>
      <c r="AT92" s="164"/>
      <c r="AU92" s="164"/>
      <c r="AV92" s="164"/>
      <c r="AW92" s="54"/>
      <c r="AX92" s="54"/>
      <c r="AY92" s="54"/>
      <c r="AZ92" s="54"/>
      <c r="BA92" s="54"/>
      <c r="BB92" s="54"/>
      <c r="BC92" s="54"/>
      <c r="BD92" s="54"/>
      <c r="BE92" s="54">
        <f>AO92+AW92</f>
        <v>2.174552645593367</v>
      </c>
      <c r="BF92" s="54"/>
      <c r="BG92" s="54"/>
      <c r="BH92" s="54"/>
      <c r="BI92" s="54"/>
      <c r="BJ92" s="54"/>
      <c r="BK92" s="54"/>
      <c r="BL92" s="54"/>
      <c r="BS92" s="50" t="s">
        <v>106</v>
      </c>
    </row>
    <row r="93" spans="1:71" s="28" customFormat="1" ht="15.75" x14ac:dyDescent="0.25"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</row>
    <row r="94" spans="1:71" s="28" customFormat="1" ht="15.75" x14ac:dyDescent="0.25"/>
    <row r="95" spans="1:71" s="28" customFormat="1" ht="30.75" customHeight="1" x14ac:dyDescent="0.25">
      <c r="A95" s="125" t="s">
        <v>110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52"/>
      <c r="X95" s="52"/>
      <c r="Y95" s="52"/>
      <c r="Z95" s="52"/>
      <c r="AA95" s="52"/>
      <c r="AB95" s="52"/>
      <c r="AC95" s="52"/>
      <c r="AD95" s="52"/>
      <c r="AE95" s="53"/>
      <c r="AF95" s="53"/>
      <c r="AG95" s="53"/>
      <c r="AH95" s="53"/>
      <c r="AI95" s="53"/>
      <c r="AJ95" s="53"/>
      <c r="AK95" s="53"/>
      <c r="AL95" s="53"/>
      <c r="AM95" s="53"/>
      <c r="AN95" s="1"/>
      <c r="AO95" s="116" t="s">
        <v>111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71" s="28" customFormat="1" ht="15.75" x14ac:dyDescent="0.25">
      <c r="W96" s="126" t="s">
        <v>5</v>
      </c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42"/>
      <c r="AO96" s="127" t="s">
        <v>98</v>
      </c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</row>
    <row r="97" spans="1:59" s="28" customFormat="1" ht="15.75" customHeight="1" x14ac:dyDescent="0.25">
      <c r="A97" s="150" t="s">
        <v>3</v>
      </c>
      <c r="B97" s="150"/>
      <c r="C97" s="150"/>
      <c r="D97" s="150"/>
      <c r="E97" s="150"/>
      <c r="F97" s="150"/>
    </row>
    <row r="98" spans="1:59" s="28" customFormat="1" ht="20.25" customHeight="1" x14ac:dyDescent="0.25">
      <c r="A98" s="77" t="s">
        <v>84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1"/>
    </row>
    <row r="99" spans="1:59" x14ac:dyDescent="0.2">
      <c r="A99" s="137" t="s">
        <v>47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</row>
    <row r="100" spans="1:59" ht="24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59" ht="21.75" customHeight="1" x14ac:dyDescent="0.25">
      <c r="A101" s="141" t="s">
        <v>108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51"/>
      <c r="AO101" s="116" t="s">
        <v>109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126" t="s">
        <v>5</v>
      </c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42"/>
      <c r="AO102" s="127" t="s">
        <v>98</v>
      </c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</row>
    <row r="103" spans="1:59" ht="15.75" customHeight="1" x14ac:dyDescent="0.2">
      <c r="A103" s="139">
        <f>AO7</f>
        <v>45684</v>
      </c>
      <c r="B103" s="140"/>
      <c r="C103" s="140"/>
      <c r="D103" s="140"/>
      <c r="E103" s="140"/>
      <c r="F103" s="140"/>
      <c r="G103" s="140"/>
      <c r="H103" s="140"/>
    </row>
    <row r="104" spans="1:59" x14ac:dyDescent="0.2">
      <c r="A104" s="136" t="s">
        <v>45</v>
      </c>
      <c r="B104" s="136"/>
      <c r="C104" s="136"/>
      <c r="D104" s="136"/>
      <c r="E104" s="136"/>
      <c r="F104" s="136"/>
      <c r="G104" s="136"/>
      <c r="H104" s="136"/>
      <c r="I104" s="9"/>
      <c r="J104" s="9"/>
      <c r="K104" s="9"/>
      <c r="L104" s="9"/>
      <c r="M104" s="9"/>
      <c r="N104" s="9"/>
      <c r="O104" s="9"/>
      <c r="P104" s="9"/>
      <c r="Q104" s="9"/>
    </row>
    <row r="105" spans="1:59" x14ac:dyDescent="0.2">
      <c r="A105" s="11" t="s">
        <v>46</v>
      </c>
    </row>
  </sheetData>
  <mergeCells count="322">
    <mergeCell ref="AE88:AN88"/>
    <mergeCell ref="AO88:AV88"/>
    <mergeCell ref="G91:Y91"/>
    <mergeCell ref="Z91:AD91"/>
    <mergeCell ref="BE88:BL88"/>
    <mergeCell ref="AO89:AV89"/>
    <mergeCell ref="AW89:BD89"/>
    <mergeCell ref="AW88:BD88"/>
    <mergeCell ref="AO90:AV90"/>
    <mergeCell ref="AW90:BD90"/>
    <mergeCell ref="A84:F84"/>
    <mergeCell ref="G84:Y84"/>
    <mergeCell ref="Z84:AD84"/>
    <mergeCell ref="BE91:BL91"/>
    <mergeCell ref="A91:F91"/>
    <mergeCell ref="AE91:AN91"/>
    <mergeCell ref="AO91:AV91"/>
    <mergeCell ref="AW91:BD91"/>
    <mergeCell ref="BE89:BL89"/>
    <mergeCell ref="BE90:BL90"/>
    <mergeCell ref="BE92:BL92"/>
    <mergeCell ref="G92:Y92"/>
    <mergeCell ref="A92:F92"/>
    <mergeCell ref="Z92:AD92"/>
    <mergeCell ref="AE92:AN92"/>
    <mergeCell ref="AO92:AV92"/>
    <mergeCell ref="AW92:BD92"/>
    <mergeCell ref="A89:F89"/>
    <mergeCell ref="G89:Y89"/>
    <mergeCell ref="Z89:AD89"/>
    <mergeCell ref="AE89:AN89"/>
    <mergeCell ref="A90:F90"/>
    <mergeCell ref="G90:Y90"/>
    <mergeCell ref="Z90:AD90"/>
    <mergeCell ref="AE90:AN90"/>
    <mergeCell ref="A86:F86"/>
    <mergeCell ref="G86:Y86"/>
    <mergeCell ref="Z86:AD86"/>
    <mergeCell ref="AE86:AN86"/>
    <mergeCell ref="AO86:AV86"/>
    <mergeCell ref="A88:F88"/>
    <mergeCell ref="G88:Y88"/>
    <mergeCell ref="A87:F87"/>
    <mergeCell ref="G87:Y87"/>
    <mergeCell ref="Z88:AD88"/>
    <mergeCell ref="AW85:BD85"/>
    <mergeCell ref="Z87:AD87"/>
    <mergeCell ref="AE87:AN87"/>
    <mergeCell ref="AO87:AV87"/>
    <mergeCell ref="AW87:BD87"/>
    <mergeCell ref="BE85:BL85"/>
    <mergeCell ref="BE87:BL87"/>
    <mergeCell ref="BE84:BL84"/>
    <mergeCell ref="A83:F83"/>
    <mergeCell ref="G83:Y83"/>
    <mergeCell ref="AW86:BD86"/>
    <mergeCell ref="BE86:BL86"/>
    <mergeCell ref="A85:F85"/>
    <mergeCell ref="G85:Y85"/>
    <mergeCell ref="Z85:AD85"/>
    <mergeCell ref="AE85:AN85"/>
    <mergeCell ref="AO85:AV85"/>
    <mergeCell ref="AO84:AV84"/>
    <mergeCell ref="AW84:BD84"/>
    <mergeCell ref="Z83:AD83"/>
    <mergeCell ref="AE83:AN83"/>
    <mergeCell ref="AO83:AV83"/>
    <mergeCell ref="AW83:BD83"/>
    <mergeCell ref="BE81:BL81"/>
    <mergeCell ref="AE80:AN80"/>
    <mergeCell ref="BE83:BL83"/>
    <mergeCell ref="A82:F82"/>
    <mergeCell ref="G82:AD82"/>
    <mergeCell ref="AE82:AN82"/>
    <mergeCell ref="AO82:AV82"/>
    <mergeCell ref="AW82:BD82"/>
    <mergeCell ref="BE82:BL82"/>
    <mergeCell ref="G81:Y81"/>
    <mergeCell ref="Z81:AD81"/>
    <mergeCell ref="AE81:AN81"/>
    <mergeCell ref="AO81:AV81"/>
    <mergeCell ref="Z80:AD80"/>
    <mergeCell ref="AW81:BD81"/>
    <mergeCell ref="AW80:BD80"/>
    <mergeCell ref="A55:AY55"/>
    <mergeCell ref="AC50:AJ50"/>
    <mergeCell ref="AO68:AV68"/>
    <mergeCell ref="G67:Y67"/>
    <mergeCell ref="AR59:AY59"/>
    <mergeCell ref="A64:BL64"/>
    <mergeCell ref="AK51:AR51"/>
    <mergeCell ref="AC51:AJ51"/>
    <mergeCell ref="A66:F66"/>
    <mergeCell ref="BE80:BL80"/>
    <mergeCell ref="AK46:AR47"/>
    <mergeCell ref="D50:AB50"/>
    <mergeCell ref="AS48:AZ48"/>
    <mergeCell ref="AJ56:AQ57"/>
    <mergeCell ref="AR56:AY57"/>
    <mergeCell ref="D56:AA57"/>
    <mergeCell ref="AC46:AJ47"/>
    <mergeCell ref="AK48:AR48"/>
    <mergeCell ref="AK49:AR49"/>
    <mergeCell ref="A97:F97"/>
    <mergeCell ref="A69:F69"/>
    <mergeCell ref="AS51:AZ51"/>
    <mergeCell ref="A51:C51"/>
    <mergeCell ref="AB56:AI57"/>
    <mergeCell ref="D51:AB51"/>
    <mergeCell ref="A56:C57"/>
    <mergeCell ref="D58:AA58"/>
    <mergeCell ref="AB58:AI58"/>
    <mergeCell ref="AO80:AV80"/>
    <mergeCell ref="Z67:AD67"/>
    <mergeCell ref="D62:AA62"/>
    <mergeCell ref="AB62:AI62"/>
    <mergeCell ref="G68:AN68"/>
    <mergeCell ref="A28:BL28"/>
    <mergeCell ref="G40:BL40"/>
    <mergeCell ref="A34:BL34"/>
    <mergeCell ref="A48:C48"/>
    <mergeCell ref="A39:F39"/>
    <mergeCell ref="AJ59:AQ59"/>
    <mergeCell ref="A25:BL25"/>
    <mergeCell ref="A26:BL26"/>
    <mergeCell ref="A104:H104"/>
    <mergeCell ref="A99:AS99"/>
    <mergeCell ref="A103:H103"/>
    <mergeCell ref="A101:V101"/>
    <mergeCell ref="W101:AM101"/>
    <mergeCell ref="AO101:BG101"/>
    <mergeCell ref="AO102:BG102"/>
    <mergeCell ref="W102:AM102"/>
    <mergeCell ref="G31:BL31"/>
    <mergeCell ref="A44:AZ44"/>
    <mergeCell ref="A22:T22"/>
    <mergeCell ref="AS22:BC22"/>
    <mergeCell ref="BD22:BL22"/>
    <mergeCell ref="T23:W23"/>
    <mergeCell ref="A23:H23"/>
    <mergeCell ref="G30:BL30"/>
    <mergeCell ref="A29:F29"/>
    <mergeCell ref="A30:F30"/>
    <mergeCell ref="A37:BL37"/>
    <mergeCell ref="AC48:AJ48"/>
    <mergeCell ref="AC49:AJ49"/>
    <mergeCell ref="A42:F42"/>
    <mergeCell ref="G42:BL42"/>
    <mergeCell ref="A46:C47"/>
    <mergeCell ref="A45:AZ45"/>
    <mergeCell ref="AO96:BG96"/>
    <mergeCell ref="A58:C58"/>
    <mergeCell ref="AR58:AY58"/>
    <mergeCell ref="A59:C59"/>
    <mergeCell ref="D59:AA59"/>
    <mergeCell ref="AB59:AI59"/>
    <mergeCell ref="AJ58:AQ58"/>
    <mergeCell ref="G66:Y66"/>
    <mergeCell ref="Z69:AD69"/>
    <mergeCell ref="AE69:AN69"/>
    <mergeCell ref="A95:V95"/>
    <mergeCell ref="W96:AM96"/>
    <mergeCell ref="A80:F80"/>
    <mergeCell ref="G80:Y80"/>
    <mergeCell ref="AE84:AN84"/>
    <mergeCell ref="AE70:AN70"/>
    <mergeCell ref="AE71:AN71"/>
    <mergeCell ref="A73:F73"/>
    <mergeCell ref="G73:Y73"/>
    <mergeCell ref="G75:Y75"/>
    <mergeCell ref="A81:F81"/>
    <mergeCell ref="AW65:BD65"/>
    <mergeCell ref="AO65:AV65"/>
    <mergeCell ref="AE65:AN65"/>
    <mergeCell ref="A65:F65"/>
    <mergeCell ref="AW69:BD69"/>
    <mergeCell ref="AO69:AV69"/>
    <mergeCell ref="AW68:BD68"/>
    <mergeCell ref="AW66:BD66"/>
    <mergeCell ref="A67:F67"/>
    <mergeCell ref="AO95:BG95"/>
    <mergeCell ref="AO66:AV66"/>
    <mergeCell ref="Z66:AD66"/>
    <mergeCell ref="AE66:AN66"/>
    <mergeCell ref="AE67:AN67"/>
    <mergeCell ref="BE68:BL68"/>
    <mergeCell ref="BE69:BL69"/>
    <mergeCell ref="AO67:AV67"/>
    <mergeCell ref="AW67:BD67"/>
    <mergeCell ref="BE67:BL67"/>
    <mergeCell ref="AO2:BL2"/>
    <mergeCell ref="AO6:BF6"/>
    <mergeCell ref="A60:C60"/>
    <mergeCell ref="D60:AA60"/>
    <mergeCell ref="AB60:AI60"/>
    <mergeCell ref="AJ60:AQ60"/>
    <mergeCell ref="AR60:AY60"/>
    <mergeCell ref="AO5:BL5"/>
    <mergeCell ref="AO3:BL3"/>
    <mergeCell ref="A40:F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1:F31"/>
    <mergeCell ref="A35:BL35"/>
    <mergeCell ref="A41:F41"/>
    <mergeCell ref="A38:F38"/>
    <mergeCell ref="G38:BL38"/>
    <mergeCell ref="BE65:BL65"/>
    <mergeCell ref="B16:L16"/>
    <mergeCell ref="N16:AS16"/>
    <mergeCell ref="AU16:BB16"/>
    <mergeCell ref="B17:L17"/>
    <mergeCell ref="A32:F32"/>
    <mergeCell ref="I23:S23"/>
    <mergeCell ref="AO7:AU7"/>
    <mergeCell ref="AW7:BF7"/>
    <mergeCell ref="N13:AS13"/>
    <mergeCell ref="N14:AS14"/>
    <mergeCell ref="AU13:BB13"/>
    <mergeCell ref="A11:BL11"/>
    <mergeCell ref="B13:L13"/>
    <mergeCell ref="B14:L14"/>
    <mergeCell ref="A10:BL10"/>
    <mergeCell ref="AS46:AZ47"/>
    <mergeCell ref="D46:AB47"/>
    <mergeCell ref="D48:AB48"/>
    <mergeCell ref="G32:BL32"/>
    <mergeCell ref="BE19:BL19"/>
    <mergeCell ref="AK19:BC19"/>
    <mergeCell ref="G39:BL39"/>
    <mergeCell ref="D49:AB49"/>
    <mergeCell ref="AK20:BC20"/>
    <mergeCell ref="B20:L20"/>
    <mergeCell ref="N20:Y20"/>
    <mergeCell ref="AA20:AI20"/>
    <mergeCell ref="N17:AS17"/>
    <mergeCell ref="A49:C49"/>
    <mergeCell ref="G41:BL41"/>
    <mergeCell ref="BE20:BL20"/>
    <mergeCell ref="AS49:AZ49"/>
    <mergeCell ref="BE66:BL66"/>
    <mergeCell ref="AU14:BB14"/>
    <mergeCell ref="AU17:BB17"/>
    <mergeCell ref="B19:L19"/>
    <mergeCell ref="N19:Y19"/>
    <mergeCell ref="AA19:AI19"/>
    <mergeCell ref="Z65:AD65"/>
    <mergeCell ref="G65:Y65"/>
    <mergeCell ref="A62:C62"/>
    <mergeCell ref="AJ62:AQ62"/>
    <mergeCell ref="A70:F70"/>
    <mergeCell ref="G70:Y70"/>
    <mergeCell ref="Z70:AD70"/>
    <mergeCell ref="AR62:AY62"/>
    <mergeCell ref="A52:C52"/>
    <mergeCell ref="D52:AB52"/>
    <mergeCell ref="AC52:AJ52"/>
    <mergeCell ref="AK52:AR52"/>
    <mergeCell ref="AS52:AZ52"/>
    <mergeCell ref="G69:Y69"/>
    <mergeCell ref="BE71:BL71"/>
    <mergeCell ref="BE72:BL72"/>
    <mergeCell ref="AO70:AV70"/>
    <mergeCell ref="AW70:BD70"/>
    <mergeCell ref="A71:F71"/>
    <mergeCell ref="G71:Y71"/>
    <mergeCell ref="Z71:AD71"/>
    <mergeCell ref="AO71:AV71"/>
    <mergeCell ref="AW71:BD71"/>
    <mergeCell ref="BE70:BL70"/>
    <mergeCell ref="BE73:BL73"/>
    <mergeCell ref="A72:F72"/>
    <mergeCell ref="G72:Y72"/>
    <mergeCell ref="Z72:AD72"/>
    <mergeCell ref="AE72:AN72"/>
    <mergeCell ref="AO72:AV72"/>
    <mergeCell ref="AW72:BD72"/>
    <mergeCell ref="Z73:AD73"/>
    <mergeCell ref="A98:V98"/>
    <mergeCell ref="AO4:BL4"/>
    <mergeCell ref="AR61:AY61"/>
    <mergeCell ref="AO76:AV76"/>
    <mergeCell ref="BE76:BL76"/>
    <mergeCell ref="BE74:BL74"/>
    <mergeCell ref="BE75:BL75"/>
    <mergeCell ref="AO74:AV74"/>
    <mergeCell ref="G77:Y77"/>
    <mergeCell ref="Z77:AD77"/>
    <mergeCell ref="BE77:BL77"/>
    <mergeCell ref="AE76:AN76"/>
    <mergeCell ref="Z75:AD75"/>
    <mergeCell ref="AE75:AN75"/>
    <mergeCell ref="Z76:AD76"/>
    <mergeCell ref="A75:F75"/>
    <mergeCell ref="AE77:AN77"/>
    <mergeCell ref="AO77:AV77"/>
    <mergeCell ref="A61:C61"/>
    <mergeCell ref="D61:AA61"/>
    <mergeCell ref="AB61:AI61"/>
    <mergeCell ref="AJ61:AQ61"/>
    <mergeCell ref="A68:F68"/>
    <mergeCell ref="A77:F77"/>
    <mergeCell ref="AE73:AN73"/>
    <mergeCell ref="AO73:AV73"/>
    <mergeCell ref="G74:Y74"/>
    <mergeCell ref="Z74:AD74"/>
    <mergeCell ref="AW77:BD77"/>
    <mergeCell ref="AW73:BD73"/>
    <mergeCell ref="AW75:BD75"/>
    <mergeCell ref="AW74:BD74"/>
    <mergeCell ref="AW76:BD76"/>
    <mergeCell ref="A76:F76"/>
    <mergeCell ref="G76:Y76"/>
    <mergeCell ref="AO75:AV75"/>
    <mergeCell ref="AE74:AN74"/>
    <mergeCell ref="A74:F74"/>
  </mergeCells>
  <phoneticPr fontId="0" type="noConversion"/>
  <conditionalFormatting sqref="G77 G74:G75 G80:L92">
    <cfRule type="cellIs" dxfId="12" priority="16" stopIfTrue="1" operator="equal">
      <formula>$G73</formula>
    </cfRule>
  </conditionalFormatting>
  <conditionalFormatting sqref="D52:I52">
    <cfRule type="cellIs" dxfId="11" priority="17" stopIfTrue="1" operator="equal">
      <formula>#REF!</formula>
    </cfRule>
  </conditionalFormatting>
  <conditionalFormatting sqref="A69:F77 A79:F92">
    <cfRule type="cellIs" dxfId="10" priority="18" stopIfTrue="1" operator="equal">
      <formula>0</formula>
    </cfRule>
  </conditionalFormatting>
  <conditionalFormatting sqref="G88:L88 G83:L83 G79:G92 G76:L76 H73:L73 G72:G73 G70:L71">
    <cfRule type="cellIs" dxfId="9" priority="20" stopIfTrue="1" operator="equal">
      <formula>#REF!</formula>
    </cfRule>
  </conditionalFormatting>
  <conditionalFormatting sqref="G69:L69">
    <cfRule type="cellIs" dxfId="8" priority="21" stopIfTrue="1" operator="equal">
      <formula>$G67</formula>
    </cfRule>
  </conditionalFormatting>
  <conditionalFormatting sqref="D50">
    <cfRule type="cellIs" dxfId="7" priority="23" stopIfTrue="1" operator="equal">
      <formula>$D49</formula>
    </cfRule>
  </conditionalFormatting>
  <conditionalFormatting sqref="G80:G82 G87">
    <cfRule type="cellIs" dxfId="6" priority="7" stopIfTrue="1" operator="equal">
      <formula>$G79</formula>
    </cfRule>
  </conditionalFormatting>
  <conditionalFormatting sqref="G85">
    <cfRule type="cellIs" dxfId="5" priority="6" stopIfTrue="1" operator="equal">
      <formula>$G83</formula>
    </cfRule>
  </conditionalFormatting>
  <conditionalFormatting sqref="G86:L86">
    <cfRule type="cellIs" dxfId="4" priority="5" stopIfTrue="1" operator="equal">
      <formula>$G84</formula>
    </cfRule>
  </conditionalFormatting>
  <conditionalFormatting sqref="G84:L84">
    <cfRule type="cellIs" dxfId="3" priority="4" stopIfTrue="1" operator="equal">
      <formula>$G85</formula>
    </cfRule>
  </conditionalFormatting>
  <conditionalFormatting sqref="G92">
    <cfRule type="cellIs" dxfId="2" priority="1" stopIfTrue="1" operator="equal">
      <formula>$G91</formula>
    </cfRule>
  </conditionalFormatting>
  <conditionalFormatting sqref="G79:L79">
    <cfRule type="cellIs" dxfId="1" priority="24" stopIfTrue="1" operator="equal">
      <formula>#REF!</formula>
    </cfRule>
  </conditionalFormatting>
  <conditionalFormatting sqref="D51">
    <cfRule type="cellIs" dxfId="0" priority="26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2" manualBreakCount="2">
    <brk id="36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2025-01-03T12:47:10Z</cp:lastPrinted>
  <dcterms:created xsi:type="dcterms:W3CDTF">2016-08-15T09:54:21Z</dcterms:created>
  <dcterms:modified xsi:type="dcterms:W3CDTF">2025-02-21T09:46:27Z</dcterms:modified>
</cp:coreProperties>
</file>