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403" sheetId="1" r:id="rId1"/>
  </sheets>
  <definedNames>
    <definedName name="_xlnm.Print_Area" localSheetId="0">'0611403'!$A$1:$L$70</definedName>
  </definedNames>
  <calcPr calcId="152511"/>
</workbook>
</file>

<file path=xl/calcChain.xml><?xml version="1.0" encoding="utf-8"?>
<calcChain xmlns="http://schemas.openxmlformats.org/spreadsheetml/2006/main">
  <c r="P63" i="1" l="1"/>
  <c r="P64" i="1" s="1"/>
  <c r="J56" i="1"/>
  <c r="J55" i="1"/>
  <c r="H54" i="1"/>
  <c r="J54" i="1" s="1"/>
  <c r="J52" i="1"/>
  <c r="F45" i="1"/>
  <c r="F46" i="1" s="1"/>
  <c r="D45" i="1"/>
  <c r="D46" i="1" s="1"/>
  <c r="F39" i="1"/>
  <c r="D39" i="1"/>
  <c r="H38" i="1"/>
  <c r="H39" i="1" s="1"/>
  <c r="H59" i="1" l="1"/>
  <c r="J59" i="1" s="1"/>
  <c r="H45" i="1"/>
  <c r="H46" i="1" s="1"/>
  <c r="H58" i="1"/>
  <c r="J58" i="1" s="1"/>
  <c r="H60" i="1"/>
  <c r="J60" i="1" s="1"/>
</calcChain>
</file>

<file path=xl/sharedStrings.xml><?xml version="1.0" encoding="utf-8"?>
<sst xmlns="http://schemas.openxmlformats.org/spreadsheetml/2006/main" count="103" uniqueCount="82">
  <si>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</si>
  <si>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</si>
  <si>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</si>
  <si>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</si>
  <si>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</si>
  <si>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</si>
  <si>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</si>
  <si>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</si>
  <si>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0611403   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</si>
  <si>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1403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</si>
  <si>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</si>
  <si>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</si>
  <si>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</si>
  <si>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- 42 063 000,00 гривень, у тому числі загального фонду — 0,00 гривень та спеціального фонду — 42 063 000,00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</si>
  <si>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</si>
  <si>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</si>
  <si>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</si>
  <si>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</si>
  <si>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</si>
  <si>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</si>
  <si>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</si>
  <si>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</si>
  <si>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</si>
  <si>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</si>
  <si>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</si>
  <si>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</si>
  <si>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Постанова Кабінету Міністрів України від 04.10.2024 року № 1145 "Деякі питання надання субвенції з державного бюджету місцевим бюджетам на забезпечення харчуванням учнів початкових класів закладів загальної середньої освіти у 2024 році" 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</si>
  <si>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</si>
  <si>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23.01.2025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</si>
  <si>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</si>
  <si>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</si>
  <si>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</si>
  <si>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одноразовим гарячим харчуванням учнів початкових класів закладів освіти комунальної форми власності за рахунок субвенції з державного бюджету місцевим бюджетам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</si>
  <si>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Забезпечити харчуванням учнів початкових класів закладів загальної середньої освіти за рахунок субвенції з державного бюджету місцевим бюджетам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</si>
  <si>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</si>
  <si>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</si>
  <si>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субвенції з державного бюджету місцевим бюджетам.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</si>
  <si>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</si>
  <si>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</si>
  <si>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</si>
  <si>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</si>
  <si>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</si>
  <si>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</si>
  <si>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Організація харчування учнів початкових класів закладів загальної середньої освіти за рахунок субвенції з державного бюджету місцевим бюджетам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</si>
  <si>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</si>
  <si>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</si>
  <si>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</si>
  <si>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</si>
  <si>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</si>
  <si>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</si>
  <si>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</si>
  <si>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</si>
  <si>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</si>
  <si>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 загальної середньої освіти, що надають освітні послуги для учнів початкових класів</t>
  </si>
  <si>
    <t>од.</t>
  </si>
  <si>
    <t>Мережа шкіл,звіт ЗНЗ - 1</t>
  </si>
  <si>
    <t>продукту</t>
  </si>
  <si>
    <t>Кількість учнів початкових класів</t>
  </si>
  <si>
    <t>осіб</t>
  </si>
  <si>
    <t>Мережа шкіл, звіт ЗНЗ-1</t>
  </si>
  <si>
    <t>Планова кількість днів харчування учнів початкових класів 2024-2025 н.р.</t>
  </si>
  <si>
    <t>Розрахунок</t>
  </si>
  <si>
    <t>Вартість харчування учнів початкових класів</t>
  </si>
  <si>
    <t>грн</t>
  </si>
  <si>
    <t>ефективності</t>
  </si>
  <si>
    <t>Середній обсяг субвенції на один заклад загальної середньої освіти</t>
  </si>
  <si>
    <t>Середній обсяг субвенції на одного учня початкових класів</t>
  </si>
  <si>
    <t>Діто-дні відвідування</t>
  </si>
  <si>
    <t>днів</t>
  </si>
  <si>
    <t>якості</t>
  </si>
  <si>
    <t>Відсоток охоплення учнів початкових класів гарячим харчуванням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</si>
  <si>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</si>
  <si>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</si>
  <si>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</si>
  <si>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</si>
  <si>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</si>
  <si>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</si>
  <si>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</si>
  <si>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</si>
  <si>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</si>
  <si>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</si>
  <si>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06.02.2025 року № 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</si>
</sst>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2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W70"/>
  <sheetViews>
    <sheetView tabSelected="1" view="pageBreakPreview" zoomScale="70" zoomScaleNormal="70" zoomScaleSheetLayoutView="70" workbookViewId="0">
      <selection activeCell="B70" sqref="B70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05" t="s">
        <v>0</v>
      </c>
      <c r="I1" s="106"/>
      <c r="J1" s="106"/>
      <c r="K1" s="106"/>
      <c r="L1" s="106"/>
    </row>
    <row r="2" spans="1:23" ht="135" customHeight="1" x14ac:dyDescent="0.2">
      <c r="B2" s="2"/>
      <c r="C2" s="2"/>
      <c r="D2" s="2"/>
      <c r="E2" s="2"/>
      <c r="F2" s="2"/>
      <c r="G2" s="4"/>
      <c r="H2" s="87" t="s">
        <v>81</v>
      </c>
      <c r="I2" s="87"/>
      <c r="J2" s="87"/>
      <c r="K2" s="87"/>
      <c r="L2" s="87"/>
    </row>
    <row r="3" spans="1:23" ht="47.25" customHeight="1" x14ac:dyDescent="0.2">
      <c r="A3" s="107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23" ht="111.2" customHeight="1" x14ac:dyDescent="0.2">
      <c r="A4" s="5" t="s">
        <v>2</v>
      </c>
      <c r="B4" s="102" t="s">
        <v>3</v>
      </c>
      <c r="C4" s="102"/>
      <c r="D4" s="102"/>
      <c r="E4" s="102"/>
      <c r="F4" s="102"/>
      <c r="G4" s="51" t="s">
        <v>4</v>
      </c>
      <c r="H4" s="51"/>
      <c r="I4" s="51"/>
      <c r="J4" s="51"/>
      <c r="K4" s="51"/>
    </row>
    <row r="5" spans="1:23" ht="97.5" customHeight="1" x14ac:dyDescent="0.2">
      <c r="A5" s="4" t="s">
        <v>5</v>
      </c>
      <c r="B5" s="51" t="s">
        <v>6</v>
      </c>
      <c r="C5" s="102"/>
      <c r="D5" s="102"/>
      <c r="E5" s="102"/>
      <c r="F5" s="102"/>
      <c r="G5" s="102" t="s">
        <v>7</v>
      </c>
      <c r="H5" s="102"/>
      <c r="I5" s="102"/>
      <c r="J5" s="102"/>
      <c r="K5" s="102"/>
    </row>
    <row r="6" spans="1:23" ht="150.75" customHeight="1" x14ac:dyDescent="0.25">
      <c r="A6" s="4" t="s">
        <v>8</v>
      </c>
      <c r="B6" s="51" t="s">
        <v>9</v>
      </c>
      <c r="C6" s="102"/>
      <c r="D6" s="6" t="s">
        <v>10</v>
      </c>
      <c r="E6" s="103" t="s">
        <v>11</v>
      </c>
      <c r="F6" s="104"/>
      <c r="G6" s="51" t="s">
        <v>12</v>
      </c>
      <c r="H6" s="102"/>
      <c r="I6" s="102"/>
      <c r="J6" s="102"/>
      <c r="K6" s="102"/>
    </row>
    <row r="7" spans="1:23" s="7" customFormat="1" ht="21.2" customHeight="1" x14ac:dyDescent="0.2">
      <c r="A7" s="87" t="s">
        <v>13</v>
      </c>
      <c r="B7" s="87"/>
      <c r="C7" s="87"/>
      <c r="D7" s="87"/>
      <c r="E7" s="87"/>
      <c r="F7" s="87"/>
      <c r="G7" s="87"/>
      <c r="H7" s="87"/>
      <c r="I7" s="87"/>
      <c r="J7" s="87"/>
      <c r="K7" s="87"/>
      <c r="M7" s="8"/>
      <c r="N7" s="8"/>
      <c r="O7" s="8"/>
      <c r="P7" s="8"/>
      <c r="Q7" s="8"/>
    </row>
    <row r="8" spans="1:23" ht="18" customHeight="1" x14ac:dyDescent="0.2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23" ht="21.75" customHeight="1" x14ac:dyDescent="0.2">
      <c r="A9" s="98" t="s">
        <v>15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23" ht="21.2" customHeight="1" x14ac:dyDescent="0.2">
      <c r="A10" s="98" t="s">
        <v>16</v>
      </c>
      <c r="B10" s="98"/>
      <c r="C10" s="98"/>
      <c r="D10" s="98"/>
      <c r="E10" s="98"/>
      <c r="F10" s="98"/>
      <c r="G10" s="98"/>
      <c r="H10" s="98"/>
      <c r="I10" s="98"/>
      <c r="J10" s="9"/>
      <c r="K10" s="9"/>
    </row>
    <row r="11" spans="1:23" ht="25.5" customHeight="1" x14ac:dyDescent="0.2">
      <c r="A11" s="98" t="s">
        <v>17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23" ht="25.5" customHeight="1" x14ac:dyDescent="0.2">
      <c r="A12" s="96" t="s">
        <v>18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</row>
    <row r="13" spans="1:23" ht="25.5" customHeight="1" x14ac:dyDescent="0.2">
      <c r="A13" s="96" t="s">
        <v>19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5.5" customHeight="1" x14ac:dyDescent="0.2">
      <c r="A14" s="98" t="s">
        <v>20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23" ht="23.45" customHeight="1" x14ac:dyDescent="0.2">
      <c r="A15" s="98" t="s">
        <v>21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23" ht="27.95" customHeight="1" x14ac:dyDescent="0.2">
      <c r="A16" s="98" t="s">
        <v>22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ht="22.7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20.25" customHeight="1" x14ac:dyDescent="0.2">
      <c r="A18" s="96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10"/>
    </row>
    <row r="19" spans="1:11" ht="22.7" customHeight="1" x14ac:dyDescent="0.2">
      <c r="A19" s="98" t="s">
        <v>25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ht="29.25" customHeight="1" x14ac:dyDescent="0.2">
      <c r="A20" s="98" t="s">
        <v>26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 ht="26.45" customHeight="1" x14ac:dyDescent="0.2">
      <c r="A21" s="96" t="s">
        <v>27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31.9" customHeight="1" x14ac:dyDescent="0.2">
      <c r="A22" s="97" t="s">
        <v>28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</row>
    <row r="23" spans="1:11" ht="19.7" customHeight="1" x14ac:dyDescent="0.2">
      <c r="A23" s="98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9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4.25" customHeight="1" x14ac:dyDescent="0.2">
      <c r="A25" s="11" t="s">
        <v>30</v>
      </c>
      <c r="B25" s="81" t="s">
        <v>31</v>
      </c>
      <c r="C25" s="81"/>
      <c r="D25" s="81"/>
      <c r="E25" s="81"/>
      <c r="F25" s="81"/>
      <c r="G25" s="81"/>
      <c r="H25" s="81"/>
      <c r="I25" s="12"/>
      <c r="J25" s="12"/>
      <c r="K25" s="12"/>
    </row>
    <row r="26" spans="1:11" ht="25.9" customHeight="1" x14ac:dyDescent="0.2">
      <c r="A26" s="13">
        <v>1</v>
      </c>
      <c r="B26" s="59" t="s">
        <v>32</v>
      </c>
      <c r="C26" s="59"/>
      <c r="D26" s="59"/>
      <c r="E26" s="59"/>
      <c r="F26" s="59"/>
      <c r="G26" s="59"/>
      <c r="H26" s="59"/>
      <c r="I26" s="12"/>
      <c r="J26" s="12"/>
      <c r="K26" s="12"/>
    </row>
    <row r="27" spans="1:11" ht="7.5" customHeight="1" x14ac:dyDescent="0.2">
      <c r="A27" s="14"/>
      <c r="B27" s="5"/>
      <c r="C27" s="5"/>
      <c r="D27" s="5"/>
      <c r="E27" s="5"/>
      <c r="F27" s="5"/>
      <c r="G27" s="5"/>
      <c r="H27" s="5"/>
      <c r="I27" s="12"/>
      <c r="J27" s="12"/>
      <c r="K27" s="12"/>
    </row>
    <row r="28" spans="1:11" ht="25.9" customHeight="1" x14ac:dyDescent="0.2">
      <c r="A28" s="99" t="s">
        <v>33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1" ht="6.2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9.149999999999999" customHeight="1" x14ac:dyDescent="0.2">
      <c r="A30" s="87" t="s">
        <v>34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ht="7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7.45" customHeight="1" x14ac:dyDescent="0.2">
      <c r="A32" s="11" t="s">
        <v>30</v>
      </c>
      <c r="B32" s="81" t="s">
        <v>35</v>
      </c>
      <c r="C32" s="81"/>
      <c r="D32" s="81"/>
      <c r="E32" s="81"/>
      <c r="F32" s="81"/>
      <c r="G32" s="81"/>
      <c r="H32" s="81"/>
      <c r="I32" s="12"/>
      <c r="J32" s="12"/>
      <c r="K32" s="12"/>
    </row>
    <row r="33" spans="1:22" ht="19.149999999999999" customHeight="1" x14ac:dyDescent="0.2">
      <c r="A33" s="15">
        <v>1</v>
      </c>
      <c r="B33" s="69" t="s">
        <v>36</v>
      </c>
      <c r="C33" s="88"/>
      <c r="D33" s="88"/>
      <c r="E33" s="88"/>
      <c r="F33" s="88"/>
      <c r="G33" s="88"/>
      <c r="H33" s="70"/>
      <c r="I33" s="12"/>
      <c r="J33" s="12"/>
      <c r="K33" s="12"/>
    </row>
    <row r="34" spans="1:22" ht="23.2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12"/>
      <c r="J34" s="12"/>
      <c r="K34" s="12"/>
    </row>
    <row r="35" spans="1:22" ht="15.75" customHeight="1" x14ac:dyDescent="0.2">
      <c r="A35" s="91" t="s">
        <v>38</v>
      </c>
      <c r="B35" s="91"/>
      <c r="C35" s="91"/>
      <c r="D35" s="91"/>
      <c r="E35" s="91"/>
      <c r="F35" s="91"/>
      <c r="G35" s="91"/>
      <c r="H35" s="91"/>
      <c r="I35" s="91"/>
      <c r="J35" s="4"/>
      <c r="K35" s="4"/>
    </row>
    <row r="36" spans="1:22" s="19" customFormat="1" ht="20.45" customHeight="1" x14ac:dyDescent="0.2">
      <c r="A36" s="16" t="s">
        <v>30</v>
      </c>
      <c r="B36" s="81" t="s">
        <v>39</v>
      </c>
      <c r="C36" s="81"/>
      <c r="D36" s="81" t="s">
        <v>40</v>
      </c>
      <c r="E36" s="81"/>
      <c r="F36" s="81" t="s">
        <v>41</v>
      </c>
      <c r="G36" s="81"/>
      <c r="H36" s="81" t="s">
        <v>42</v>
      </c>
      <c r="I36" s="81"/>
      <c r="J36" s="17"/>
      <c r="K36" s="18"/>
      <c r="S36" s="94"/>
      <c r="T36" s="94"/>
      <c r="U36" s="94"/>
      <c r="V36" s="94"/>
    </row>
    <row r="37" spans="1:22" ht="15" customHeight="1" x14ac:dyDescent="0.2">
      <c r="A37" s="20">
        <v>1</v>
      </c>
      <c r="B37" s="82">
        <v>2</v>
      </c>
      <c r="C37" s="82"/>
      <c r="D37" s="82">
        <v>3</v>
      </c>
      <c r="E37" s="82"/>
      <c r="F37" s="82">
        <v>4</v>
      </c>
      <c r="G37" s="82"/>
      <c r="H37" s="82">
        <v>6</v>
      </c>
      <c r="I37" s="82"/>
      <c r="J37" s="21"/>
      <c r="K37" s="12"/>
      <c r="S37" s="95"/>
      <c r="T37" s="95"/>
      <c r="U37" s="95"/>
      <c r="V37" s="95"/>
    </row>
    <row r="38" spans="1:22" ht="31.9" customHeight="1" x14ac:dyDescent="0.2">
      <c r="A38" s="22">
        <v>1</v>
      </c>
      <c r="B38" s="59" t="s">
        <v>43</v>
      </c>
      <c r="C38" s="59"/>
      <c r="D38" s="86">
        <v>0</v>
      </c>
      <c r="E38" s="86"/>
      <c r="F38" s="93">
        <v>42063000</v>
      </c>
      <c r="G38" s="93"/>
      <c r="H38" s="86">
        <f t="shared" ref="H38" si="0">D38+F38</f>
        <v>42063000</v>
      </c>
      <c r="I38" s="86"/>
      <c r="J38" s="23"/>
      <c r="K38" s="12"/>
      <c r="S38" s="90"/>
      <c r="T38" s="90"/>
      <c r="U38" s="90"/>
      <c r="V38" s="90"/>
    </row>
    <row r="39" spans="1:22" ht="17.649999999999999" customHeight="1" x14ac:dyDescent="0.2">
      <c r="A39" s="92" t="s">
        <v>44</v>
      </c>
      <c r="B39" s="92"/>
      <c r="C39" s="92"/>
      <c r="D39" s="86">
        <f>SUM(D38:D38)</f>
        <v>0</v>
      </c>
      <c r="E39" s="86"/>
      <c r="F39" s="93">
        <f>SUM(F38:F38)</f>
        <v>42063000</v>
      </c>
      <c r="G39" s="93"/>
      <c r="H39" s="86">
        <f>SUM(H38:H38)</f>
        <v>42063000</v>
      </c>
      <c r="I39" s="86"/>
      <c r="J39" s="12"/>
      <c r="K39" s="12"/>
      <c r="L39" s="24"/>
      <c r="M39" s="83"/>
      <c r="N39" s="83"/>
      <c r="O39" s="90"/>
      <c r="P39" s="90"/>
      <c r="Q39" s="90"/>
      <c r="R39" s="90"/>
      <c r="S39" s="90"/>
      <c r="T39" s="90"/>
      <c r="U39" s="90"/>
      <c r="V39" s="90"/>
    </row>
    <row r="40" spans="1:22" ht="7.5" customHeight="1" x14ac:dyDescent="0.2">
      <c r="A40" s="12"/>
      <c r="B40" s="5"/>
      <c r="C40" s="12"/>
      <c r="D40" s="25"/>
      <c r="E40" s="25"/>
      <c r="F40" s="25"/>
      <c r="G40" s="25"/>
      <c r="H40" s="25"/>
      <c r="I40" s="25"/>
      <c r="J40" s="12"/>
      <c r="K40" s="12"/>
      <c r="M40" s="83"/>
      <c r="N40" s="83"/>
      <c r="O40" s="90"/>
      <c r="P40" s="90"/>
      <c r="Q40" s="90"/>
      <c r="R40" s="90"/>
    </row>
    <row r="41" spans="1:22" ht="20.25" customHeight="1" x14ac:dyDescent="0.2">
      <c r="A41" s="87" t="s">
        <v>45</v>
      </c>
      <c r="B41" s="87"/>
      <c r="C41" s="87"/>
      <c r="D41" s="87"/>
      <c r="E41" s="87"/>
      <c r="F41" s="87"/>
      <c r="G41" s="87"/>
      <c r="H41" s="87"/>
      <c r="I41" s="12"/>
      <c r="J41" s="12"/>
      <c r="K41" s="12"/>
      <c r="M41" s="83"/>
      <c r="N41" s="83"/>
      <c r="O41" s="83"/>
      <c r="P41" s="83"/>
      <c r="Q41" s="90"/>
      <c r="R41" s="90"/>
    </row>
    <row r="42" spans="1:22" ht="16.5" customHeight="1" x14ac:dyDescent="0.2">
      <c r="A42" s="91" t="s">
        <v>38</v>
      </c>
      <c r="B42" s="91"/>
      <c r="C42" s="91"/>
      <c r="D42" s="91"/>
      <c r="E42" s="91"/>
      <c r="F42" s="91"/>
      <c r="G42" s="91"/>
      <c r="H42" s="91"/>
      <c r="I42" s="91"/>
      <c r="J42" s="4"/>
      <c r="K42" s="4"/>
      <c r="M42" s="83"/>
      <c r="N42" s="83"/>
      <c r="O42" s="83"/>
      <c r="P42" s="83"/>
      <c r="Q42" s="90"/>
      <c r="R42" s="90"/>
    </row>
    <row r="43" spans="1:22" ht="19.149999999999999" customHeight="1" x14ac:dyDescent="0.2">
      <c r="A43" s="81" t="s">
        <v>46</v>
      </c>
      <c r="B43" s="81"/>
      <c r="C43" s="81"/>
      <c r="D43" s="81" t="s">
        <v>40</v>
      </c>
      <c r="E43" s="81"/>
      <c r="F43" s="81" t="s">
        <v>41</v>
      </c>
      <c r="G43" s="81"/>
      <c r="H43" s="81" t="s">
        <v>42</v>
      </c>
      <c r="I43" s="81"/>
      <c r="J43" s="12"/>
      <c r="K43" s="12"/>
      <c r="M43" s="83"/>
      <c r="N43" s="83"/>
      <c r="O43" s="83"/>
      <c r="P43" s="83"/>
      <c r="Q43" s="26"/>
    </row>
    <row r="44" spans="1:22" ht="16.5" customHeight="1" x14ac:dyDescent="0.2">
      <c r="A44" s="82">
        <v>1</v>
      </c>
      <c r="B44" s="82"/>
      <c r="C44" s="82"/>
      <c r="D44" s="82">
        <v>2</v>
      </c>
      <c r="E44" s="82"/>
      <c r="F44" s="82">
        <v>3</v>
      </c>
      <c r="G44" s="82"/>
      <c r="H44" s="82">
        <v>4</v>
      </c>
      <c r="I44" s="82"/>
      <c r="J44" s="12"/>
      <c r="K44" s="12"/>
    </row>
    <row r="45" spans="1:22" ht="21.75" customHeight="1" x14ac:dyDescent="0.2">
      <c r="A45" s="69" t="s">
        <v>47</v>
      </c>
      <c r="B45" s="88"/>
      <c r="C45" s="70"/>
      <c r="D45" s="89">
        <f>D38</f>
        <v>0</v>
      </c>
      <c r="E45" s="89"/>
      <c r="F45" s="89">
        <f>F38</f>
        <v>42063000</v>
      </c>
      <c r="G45" s="89"/>
      <c r="H45" s="89">
        <f>F45+D45</f>
        <v>42063000</v>
      </c>
      <c r="I45" s="89"/>
      <c r="J45" s="12"/>
      <c r="K45" s="12"/>
      <c r="O45" s="83"/>
      <c r="P45" s="83"/>
    </row>
    <row r="46" spans="1:22" s="28" customFormat="1" ht="20.45" customHeight="1" x14ac:dyDescent="0.2">
      <c r="A46" s="84" t="s">
        <v>44</v>
      </c>
      <c r="B46" s="85"/>
      <c r="C46" s="85"/>
      <c r="D46" s="86">
        <f>SUM(D45:D45)</f>
        <v>0</v>
      </c>
      <c r="E46" s="86"/>
      <c r="F46" s="86">
        <f>SUM(F45:F45)</f>
        <v>42063000</v>
      </c>
      <c r="G46" s="86"/>
      <c r="H46" s="86">
        <f>SUM(H45:H45)</f>
        <v>42063000</v>
      </c>
      <c r="I46" s="86"/>
      <c r="J46" s="5"/>
      <c r="K46" s="27"/>
    </row>
    <row r="47" spans="1:22" ht="15.75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22" ht="17.45" customHeight="1" x14ac:dyDescent="0.2">
      <c r="A48" s="87" t="s">
        <v>48</v>
      </c>
      <c r="B48" s="87"/>
      <c r="C48" s="87"/>
      <c r="D48" s="87"/>
      <c r="E48" s="87"/>
      <c r="F48" s="87"/>
      <c r="G48" s="87"/>
      <c r="H48" s="87"/>
      <c r="I48" s="12"/>
      <c r="J48" s="12"/>
      <c r="K48" s="12"/>
    </row>
    <row r="49" spans="1:16" ht="21.2" customHeight="1" x14ac:dyDescent="0.2">
      <c r="A49" s="16" t="s">
        <v>30</v>
      </c>
      <c r="B49" s="16" t="s">
        <v>49</v>
      </c>
      <c r="C49" s="16" t="s">
        <v>50</v>
      </c>
      <c r="D49" s="81" t="s">
        <v>51</v>
      </c>
      <c r="E49" s="81"/>
      <c r="F49" s="81" t="s">
        <v>40</v>
      </c>
      <c r="G49" s="81"/>
      <c r="H49" s="81" t="s">
        <v>41</v>
      </c>
      <c r="I49" s="81"/>
      <c r="J49" s="81" t="s">
        <v>42</v>
      </c>
      <c r="K49" s="81"/>
    </row>
    <row r="50" spans="1:16" s="19" customFormat="1" ht="12.2" customHeight="1" x14ac:dyDescent="0.2">
      <c r="A50" s="20">
        <v>1</v>
      </c>
      <c r="B50" s="20">
        <v>2</v>
      </c>
      <c r="C50" s="20">
        <v>3</v>
      </c>
      <c r="D50" s="82">
        <v>4</v>
      </c>
      <c r="E50" s="82"/>
      <c r="F50" s="82">
        <v>5</v>
      </c>
      <c r="G50" s="82"/>
      <c r="H50" s="82">
        <v>6</v>
      </c>
      <c r="I50" s="82"/>
      <c r="J50" s="82">
        <v>7</v>
      </c>
      <c r="K50" s="79"/>
    </row>
    <row r="51" spans="1:16" ht="21.95" customHeight="1" x14ac:dyDescent="0.2">
      <c r="A51" s="22">
        <v>1</v>
      </c>
      <c r="B51" s="29" t="s">
        <v>52</v>
      </c>
      <c r="C51" s="30"/>
      <c r="D51" s="79"/>
      <c r="E51" s="79"/>
      <c r="F51" s="79"/>
      <c r="G51" s="79"/>
      <c r="H51" s="79"/>
      <c r="I51" s="79"/>
      <c r="J51" s="79"/>
      <c r="K51" s="79"/>
    </row>
    <row r="52" spans="1:16" ht="37.35" customHeight="1" x14ac:dyDescent="0.2">
      <c r="A52" s="31"/>
      <c r="B52" s="32" t="s">
        <v>53</v>
      </c>
      <c r="C52" s="32" t="s">
        <v>54</v>
      </c>
      <c r="D52" s="59" t="s">
        <v>55</v>
      </c>
      <c r="E52" s="59"/>
      <c r="F52" s="80">
        <v>0</v>
      </c>
      <c r="G52" s="80"/>
      <c r="H52" s="79">
        <v>48</v>
      </c>
      <c r="I52" s="79"/>
      <c r="J52" s="80">
        <f>F52+H52</f>
        <v>48</v>
      </c>
      <c r="K52" s="80"/>
    </row>
    <row r="53" spans="1:16" ht="19.149999999999999" customHeight="1" x14ac:dyDescent="0.2">
      <c r="A53" s="31">
        <v>2</v>
      </c>
      <c r="B53" s="29" t="s">
        <v>56</v>
      </c>
      <c r="C53" s="32"/>
      <c r="D53" s="59"/>
      <c r="E53" s="59"/>
      <c r="F53" s="53"/>
      <c r="G53" s="54"/>
      <c r="H53" s="55"/>
      <c r="I53" s="56"/>
      <c r="J53" s="53"/>
      <c r="K53" s="54"/>
    </row>
    <row r="54" spans="1:16" ht="28.5" customHeight="1" x14ac:dyDescent="0.2">
      <c r="A54" s="31"/>
      <c r="B54" s="32" t="s">
        <v>57</v>
      </c>
      <c r="C54" s="32" t="s">
        <v>58</v>
      </c>
      <c r="D54" s="59" t="s">
        <v>59</v>
      </c>
      <c r="E54" s="59"/>
      <c r="F54" s="77">
        <v>0</v>
      </c>
      <c r="G54" s="78"/>
      <c r="H54" s="71">
        <f>14665+41</f>
        <v>14706</v>
      </c>
      <c r="I54" s="72"/>
      <c r="J54" s="77">
        <f>F54+H54</f>
        <v>14706</v>
      </c>
      <c r="K54" s="78"/>
    </row>
    <row r="55" spans="1:16" ht="24.4" customHeight="1" x14ac:dyDescent="0.2">
      <c r="A55" s="31"/>
      <c r="B55" s="32" t="s">
        <v>60</v>
      </c>
      <c r="C55" s="32" t="s">
        <v>54</v>
      </c>
      <c r="D55" s="69" t="s">
        <v>61</v>
      </c>
      <c r="E55" s="70"/>
      <c r="F55" s="71">
        <v>0</v>
      </c>
      <c r="G55" s="72"/>
      <c r="H55" s="71">
        <v>100</v>
      </c>
      <c r="I55" s="72"/>
      <c r="J55" s="71">
        <f>F55+H55</f>
        <v>100</v>
      </c>
      <c r="K55" s="72"/>
    </row>
    <row r="56" spans="1:16" ht="28.5" customHeight="1" x14ac:dyDescent="0.2">
      <c r="A56" s="31"/>
      <c r="B56" s="32" t="s">
        <v>62</v>
      </c>
      <c r="C56" s="32" t="s">
        <v>63</v>
      </c>
      <c r="D56" s="69" t="s">
        <v>61</v>
      </c>
      <c r="E56" s="70"/>
      <c r="F56" s="73">
        <v>0</v>
      </c>
      <c r="G56" s="74"/>
      <c r="H56" s="75">
        <v>35</v>
      </c>
      <c r="I56" s="76"/>
      <c r="J56" s="73">
        <f>F56+H56</f>
        <v>35</v>
      </c>
      <c r="K56" s="74"/>
    </row>
    <row r="57" spans="1:16" ht="21.75" customHeight="1" x14ac:dyDescent="0.2">
      <c r="A57" s="31">
        <v>3</v>
      </c>
      <c r="B57" s="29" t="s">
        <v>64</v>
      </c>
      <c r="C57" s="32"/>
      <c r="D57" s="59"/>
      <c r="E57" s="59"/>
      <c r="F57" s="67"/>
      <c r="G57" s="68"/>
      <c r="H57" s="67"/>
      <c r="I57" s="68"/>
      <c r="J57" s="67"/>
      <c r="K57" s="68"/>
    </row>
    <row r="58" spans="1:16" ht="21.2" customHeight="1" x14ac:dyDescent="0.2">
      <c r="A58" s="33"/>
      <c r="B58" s="32" t="s">
        <v>65</v>
      </c>
      <c r="C58" s="32" t="s">
        <v>63</v>
      </c>
      <c r="D58" s="59" t="s">
        <v>61</v>
      </c>
      <c r="E58" s="59"/>
      <c r="F58" s="62">
        <v>0</v>
      </c>
      <c r="G58" s="63"/>
      <c r="H58" s="62">
        <f>F45/H52</f>
        <v>876312.5</v>
      </c>
      <c r="I58" s="63"/>
      <c r="J58" s="62">
        <f>(F58+H58)</f>
        <v>876312.5</v>
      </c>
      <c r="K58" s="63"/>
    </row>
    <row r="59" spans="1:16" ht="23.85" customHeight="1" x14ac:dyDescent="0.2">
      <c r="A59" s="33"/>
      <c r="B59" s="32" t="s">
        <v>66</v>
      </c>
      <c r="C59" s="32" t="s">
        <v>63</v>
      </c>
      <c r="D59" s="59" t="s">
        <v>61</v>
      </c>
      <c r="E59" s="59"/>
      <c r="F59" s="62">
        <v>0</v>
      </c>
      <c r="G59" s="63"/>
      <c r="H59" s="62">
        <f>F45/H54</f>
        <v>2860.2611179110568</v>
      </c>
      <c r="I59" s="63"/>
      <c r="J59" s="62">
        <f>(F59+H59)</f>
        <v>2860.2611179110568</v>
      </c>
      <c r="K59" s="63"/>
    </row>
    <row r="60" spans="1:16" ht="29.25" customHeight="1" x14ac:dyDescent="0.2">
      <c r="A60" s="34"/>
      <c r="B60" s="35" t="s">
        <v>67</v>
      </c>
      <c r="C60" s="35" t="s">
        <v>68</v>
      </c>
      <c r="D60" s="64" t="s">
        <v>61</v>
      </c>
      <c r="E60" s="64"/>
      <c r="F60" s="65">
        <v>0</v>
      </c>
      <c r="G60" s="65"/>
      <c r="H60" s="66">
        <f>H54*H55</f>
        <v>1470600</v>
      </c>
      <c r="I60" s="66"/>
      <c r="J60" s="66">
        <f t="shared" ref="J60" si="1">F60+H60</f>
        <v>1470600</v>
      </c>
      <c r="K60" s="66"/>
    </row>
    <row r="61" spans="1:16" s="7" customFormat="1" ht="21.75" customHeight="1" x14ac:dyDescent="0.2">
      <c r="A61" s="36">
        <v>4</v>
      </c>
      <c r="B61" s="37" t="s">
        <v>69</v>
      </c>
      <c r="C61" s="38"/>
      <c r="D61" s="52"/>
      <c r="E61" s="52"/>
      <c r="F61" s="53"/>
      <c r="G61" s="54"/>
      <c r="H61" s="55"/>
      <c r="I61" s="56"/>
      <c r="J61" s="57"/>
      <c r="K61" s="58"/>
    </row>
    <row r="62" spans="1:16" s="7" customFormat="1" ht="21.75" customHeight="1" x14ac:dyDescent="0.2">
      <c r="A62" s="36"/>
      <c r="B62" s="32" t="s">
        <v>70</v>
      </c>
      <c r="C62" s="32" t="s">
        <v>71</v>
      </c>
      <c r="D62" s="59" t="s">
        <v>61</v>
      </c>
      <c r="E62" s="59"/>
      <c r="F62" s="60">
        <v>0</v>
      </c>
      <c r="G62" s="61"/>
      <c r="H62" s="60">
        <v>100</v>
      </c>
      <c r="I62" s="61"/>
      <c r="J62" s="60">
        <v>100</v>
      </c>
      <c r="K62" s="61"/>
    </row>
    <row r="63" spans="1:16" s="39" customFormat="1" ht="23.25" customHeight="1" x14ac:dyDescent="0.25">
      <c r="A63" s="49" t="s">
        <v>72</v>
      </c>
      <c r="B63" s="49"/>
      <c r="C63" s="12"/>
      <c r="D63" s="12"/>
      <c r="E63" s="12"/>
      <c r="F63" s="12"/>
      <c r="G63" s="12"/>
      <c r="H63" s="12"/>
      <c r="I63" s="12"/>
      <c r="J63" s="12"/>
      <c r="K63" s="12"/>
      <c r="P63" s="39" t="e">
        <f>#REF!/#REF!</f>
        <v>#REF!</v>
      </c>
    </row>
    <row r="64" spans="1:16" s="39" customFormat="1" ht="15.75" customHeight="1" x14ac:dyDescent="0.25">
      <c r="A64" s="40"/>
      <c r="B64" s="12"/>
      <c r="C64" s="12"/>
      <c r="D64" s="12"/>
      <c r="E64" s="41"/>
      <c r="F64" s="12"/>
      <c r="G64" s="12"/>
      <c r="H64" s="50" t="s">
        <v>73</v>
      </c>
      <c r="I64" s="50"/>
      <c r="J64" s="50"/>
      <c r="K64" s="50"/>
      <c r="P64" s="39" t="e">
        <f>P63*100</f>
        <v>#REF!</v>
      </c>
    </row>
    <row r="65" spans="1:11" s="39" customFormat="1" ht="54" customHeight="1" x14ac:dyDescent="0.25">
      <c r="A65" s="49" t="s">
        <v>74</v>
      </c>
      <c r="B65" s="49"/>
      <c r="C65" s="12"/>
      <c r="D65" s="12"/>
      <c r="E65" s="42" t="s">
        <v>75</v>
      </c>
      <c r="F65" s="43"/>
      <c r="G65" s="43"/>
      <c r="H65" s="46" t="s">
        <v>76</v>
      </c>
      <c r="I65" s="47"/>
      <c r="J65" s="47"/>
      <c r="K65" s="47"/>
    </row>
    <row r="66" spans="1:11" s="39" customFormat="1" ht="28.5" customHeight="1" x14ac:dyDescent="0.25">
      <c r="A66" s="49" t="s">
        <v>77</v>
      </c>
      <c r="B66" s="49"/>
      <c r="C66" s="12"/>
      <c r="D66" s="12"/>
      <c r="E66" s="12"/>
      <c r="F66" s="12"/>
      <c r="G66" s="12"/>
      <c r="H66" s="51"/>
      <c r="I66" s="51"/>
      <c r="J66" s="51"/>
      <c r="K66" s="51"/>
    </row>
    <row r="67" spans="1:11" s="39" customFormat="1" ht="20.25" customHeight="1" x14ac:dyDescent="0.25">
      <c r="A67" s="40"/>
      <c r="B67" s="12"/>
      <c r="C67" s="12"/>
      <c r="D67" s="12"/>
      <c r="E67" s="41"/>
      <c r="F67" s="12"/>
      <c r="G67" s="12"/>
      <c r="H67" s="45" t="s">
        <v>78</v>
      </c>
      <c r="I67" s="45"/>
      <c r="J67" s="45"/>
      <c r="K67" s="45"/>
    </row>
    <row r="68" spans="1:11" s="39" customFormat="1" ht="34.5" customHeight="1" x14ac:dyDescent="0.2">
      <c r="A68" s="40" t="s">
        <v>79</v>
      </c>
      <c r="B68" s="12"/>
      <c r="C68" s="40"/>
      <c r="D68" s="12"/>
      <c r="E68" s="42" t="s">
        <v>75</v>
      </c>
      <c r="F68" s="42"/>
      <c r="G68" s="43"/>
      <c r="H68" s="46" t="s">
        <v>76</v>
      </c>
      <c r="I68" s="47"/>
      <c r="J68" s="47"/>
      <c r="K68" s="47"/>
    </row>
    <row r="69" spans="1:11" ht="15.75" x14ac:dyDescent="0.2">
      <c r="B69" s="48" t="s">
        <v>80</v>
      </c>
      <c r="C69" s="48"/>
      <c r="D69" s="48"/>
    </row>
    <row r="70" spans="1:11" x14ac:dyDescent="0.2">
      <c r="B70" s="44"/>
    </row>
  </sheetData>
  <mergeCells count="159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M12:W12"/>
    <mergeCell ref="A13:K13"/>
    <mergeCell ref="A14:K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B25:H25"/>
    <mergeCell ref="B26:H26"/>
    <mergeCell ref="A28:K28"/>
    <mergeCell ref="A15:K15"/>
    <mergeCell ref="A16:K16"/>
    <mergeCell ref="A17:K17"/>
    <mergeCell ref="A18:J18"/>
    <mergeCell ref="A19:K19"/>
    <mergeCell ref="A20:K20"/>
    <mergeCell ref="A30:K30"/>
    <mergeCell ref="B32:H32"/>
    <mergeCell ref="B33:H33"/>
    <mergeCell ref="A34:H34"/>
    <mergeCell ref="A35:I35"/>
    <mergeCell ref="B36:C36"/>
    <mergeCell ref="D36:E36"/>
    <mergeCell ref="F36:G36"/>
    <mergeCell ref="H36:I36"/>
    <mergeCell ref="B38:C38"/>
    <mergeCell ref="D38:E38"/>
    <mergeCell ref="F38:G38"/>
    <mergeCell ref="H38:I38"/>
    <mergeCell ref="S38:T38"/>
    <mergeCell ref="U38:V38"/>
    <mergeCell ref="S36:T36"/>
    <mergeCell ref="U36:V36"/>
    <mergeCell ref="B37:C37"/>
    <mergeCell ref="D37:E37"/>
    <mergeCell ref="F37:G37"/>
    <mergeCell ref="H37:I37"/>
    <mergeCell ref="S37:T37"/>
    <mergeCell ref="U37:V37"/>
    <mergeCell ref="Q41:R41"/>
    <mergeCell ref="A42:I42"/>
    <mergeCell ref="M42:N42"/>
    <mergeCell ref="O42:P42"/>
    <mergeCell ref="Q42:R42"/>
    <mergeCell ref="Q39:R39"/>
    <mergeCell ref="S39:T39"/>
    <mergeCell ref="U39:V39"/>
    <mergeCell ref="M40:N40"/>
    <mergeCell ref="O40:P40"/>
    <mergeCell ref="Q40:R40"/>
    <mergeCell ref="A39:C39"/>
    <mergeCell ref="D39:E39"/>
    <mergeCell ref="F39:G39"/>
    <mergeCell ref="H39:I39"/>
    <mergeCell ref="M39:N39"/>
    <mergeCell ref="O39:P39"/>
    <mergeCell ref="A43:C43"/>
    <mergeCell ref="D43:E43"/>
    <mergeCell ref="F43:G43"/>
    <mergeCell ref="H43:I43"/>
    <mergeCell ref="M43:N43"/>
    <mergeCell ref="O43:P43"/>
    <mergeCell ref="A41:H41"/>
    <mergeCell ref="M41:N41"/>
    <mergeCell ref="O41:P41"/>
    <mergeCell ref="A46:C46"/>
    <mergeCell ref="D46:E46"/>
    <mergeCell ref="F46:G46"/>
    <mergeCell ref="H46:I46"/>
    <mergeCell ref="A48:H48"/>
    <mergeCell ref="A44:C44"/>
    <mergeCell ref="D44:E44"/>
    <mergeCell ref="F44:G44"/>
    <mergeCell ref="H44:I44"/>
    <mergeCell ref="A45:C45"/>
    <mergeCell ref="D45:E45"/>
    <mergeCell ref="F45:G45"/>
    <mergeCell ref="H45:I45"/>
    <mergeCell ref="D49:E49"/>
    <mergeCell ref="F49:G49"/>
    <mergeCell ref="H49:I49"/>
    <mergeCell ref="J49:K49"/>
    <mergeCell ref="D50:E50"/>
    <mergeCell ref="F50:G50"/>
    <mergeCell ref="H50:I50"/>
    <mergeCell ref="J50:K50"/>
    <mergeCell ref="O45:P45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H67:K67"/>
    <mergeCell ref="H68:K68"/>
    <mergeCell ref="B69:D69"/>
    <mergeCell ref="A63:B63"/>
    <mergeCell ref="H64:K64"/>
    <mergeCell ref="A65:B65"/>
    <mergeCell ref="H65:K65"/>
    <mergeCell ref="A66:B66"/>
    <mergeCell ref="H66:K66"/>
  </mergeCells>
  <pageMargins left="0.31496062992125984" right="0.31496062992125984" top="0.55118110236220474" bottom="0.39370078740157483" header="0.51181102362204722" footer="0.51181102362204722"/>
  <pageSetup paperSize="9" scale="53" fitToHeight="3" orientation="landscape" r:id="rId1"/>
  <rowBreaks count="1" manualBreakCount="1">
    <brk id="2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0611403</vt:lpstr>
      <vt:lpstr>'0611403'!Область_друку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2025-02-11T07:38:26Z</dcterms:created>
  <dcterms:modified xsi:type="dcterms:W3CDTF">2025-02-12T09:46:53Z</dcterms:modified>
</cp:coreProperties>
</file>