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1102\Паспорти освіта\"/>
    </mc:Choice>
  </mc:AlternateContent>
  <bookViews>
    <workbookView xWindow="435" yWindow="75" windowWidth="25245" windowHeight="9870"/>
  </bookViews>
  <sheets>
    <sheet name="0611261" sheetId="1" r:id="rId1"/>
  </sheets>
  <definedNames>
    <definedName name="_xlnm.Print_Area" localSheetId="0">'0611261'!$A$1:$K$76</definedName>
  </definedNames>
  <calcPr calcId="152511"/>
</workbook>
</file>

<file path=xl/calcChain.xml><?xml version="1.0" encoding="utf-8"?>
<calcChain xmlns="http://schemas.openxmlformats.org/spreadsheetml/2006/main">
  <c r="J68" i="1" l="1"/>
  <c r="J67" i="1"/>
  <c r="H65" i="1"/>
  <c r="J65" i="1" s="1"/>
  <c r="J63" i="1"/>
  <c r="J62" i="1"/>
  <c r="J60" i="1"/>
  <c r="J59" i="1"/>
  <c r="D52" i="1"/>
  <c r="F51" i="1"/>
  <c r="F45" i="1"/>
  <c r="D45" i="1"/>
  <c r="H44" i="1"/>
  <c r="H45" i="1" s="1"/>
  <c r="F52" i="1" l="1"/>
  <c r="H51" i="1"/>
  <c r="H52" i="1" s="1"/>
</calcChain>
</file>

<file path=xl/sharedStrings.xml><?xml version="1.0" encoding="utf-8"?>
<sst xmlns="http://schemas.openxmlformats.org/spreadsheetml/2006/main" count="109" uniqueCount="88">
  <si>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</si>
  <si>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</si>
  <si>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</si>
  <si>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</si>
  <si>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</si>
  <si>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</si>
  <si>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</si>
  <si>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</si>
  <si>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</si>
  <si>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</si>
  <si>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</si>
  <si>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  </r>
    <r>
      <rPr>
        <u/>
        <sz val="12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               </t>
    </r>
  </si>
  <si>
    <r>
      <rPr>
        <b/>
        <u/>
        <sz val="12"/>
        <rFont val="Times New Roman"/>
        <family val="1"/>
        <charset val="204"/>
      </rPr>
      <t xml:space="preserve">2256400000
</t>
    </r>
    <r>
      <rPr>
        <b/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</si>
  <si>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5 000 000,00 гривень, у тому числі загального фонду — 0,00 гривень та спеціального фонду — 5 000 000,00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</si>
  <si>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</si>
  <si>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</si>
  <si>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</si>
  <si>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</si>
  <si>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19.11.2024 року № 4059-IX  "Про Державний бюджет України на 2025 рік" </t>
  </si>
  <si>
    <t>Закон України від 12.05.2015 року № 389-VIII “Про правовий режим воєнного стану”  (із змінами і доповненнями)</t>
  </si>
  <si>
    <t>Закон України від 17.02.2011 року № 3038-VI "Про регулювання містобудівної діяльності"  (із змінами і доповненнями)</t>
  </si>
  <si>
    <t>Указ Президента України від 24.02.2022 року № 64/2022 “Про введення воєнного стану в Україні”  (із змінами і доповненнями)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</si>
  <si>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</si>
  <si>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</si>
  <si>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</si>
  <si>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Міністерства регіонального розвитку, будівництва та житлово-комунального господарства України від 30.11.2018 року № 327 "Про затвердження ДБН В.2.2-40:2018 Будинки і споруди. Інклюзивність будівель і споруд. Основні положення",</t>
  </si>
  <si>
    <t>Наказ Міністерства розвитку громад, територій та інфраструктури України 10 серпня 2023 року N 702 «Захисні споруди цивільного захисту ДБН В.2.2-5:2023»</t>
  </si>
  <si>
    <t>Наказ Міністерства внутрішніх справ України від 9 липня 2018 року  № 579 “Про затвердження вимог з питань використання та обліку фонду захисних споруд цивільного захисту” 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</si>
  <si>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</si>
  <si>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</si>
  <si>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 Кабінету Міністрів України від 28.04.2023 року № 419 “Деякі питання надання субвенції з державного бюджету місцевим бюджетам на облаштування безпечних умов у закладах загальної середньої освіти”</t>
  </si>
  <si>
    <t>Постанова Кабінету Міністрів України  від 27.12.2001 року № 1764 “Про затвердження Порядку державного фінансування капітального будівництва”  (із змінами і доповненнями)</t>
  </si>
  <si>
    <r>
      <t>Постанова Кабінету Міністрів України від 10 березня 2017 року № 138</t>
    </r>
    <r>
      <rPr>
        <u/>
        <sz val="12"/>
        <color rgb="FF000000"/>
        <rFont val="Times New Roman"/>
        <family val="1"/>
        <charset val="204"/>
      </rPr>
      <t xml:space="preserve"> «Деякі питання використання захисних споруд цивільного захисту»</t>
    </r>
  </si>
  <si>
    <t>Розпорядження Хмельницької обласної військової адміністрації від 30.05.2023 р. № 442/2023-р «Про затвердження переліку проєктів,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Хмельницької області»  (із змінами)</t>
  </si>
  <si>
    <t>Рішення сесії Хмельницької міської ради  від 23.12.2020 року № 9 "Цільова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</si>
  <si>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</si>
  <si>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</si>
  <si>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</si>
  <si>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</si>
  <si>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</si>
  <si>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Облаштування безпечних умов у закладах, що надають загальну середню освіту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</si>
  <si>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коштів субвенції з державного бюджету.</t>
    </r>
  </si>
  <si>
    <t> 8.Завдання бюджетної програми:</t>
  </si>
  <si>
    <t>Завдання</t>
  </si>
  <si>
    <t>Забезпечити виконання заходів щодо облаштування безпечних умов у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</si>
  <si>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</si>
  <si>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</si>
  <si>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</si>
  <si>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</si>
  <si>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</si>
  <si>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</si>
  <si>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Нове будівництво споруди цивільного захисту для Спеціалізованої загальноосвітньої школи І-ІІІ ступенів № 12 м. Хмельницького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</si>
  <si>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</si>
  <si>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</si>
  <si>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</si>
  <si>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</si>
  <si>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</si>
  <si>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</si>
  <si>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</si>
  <si>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</si>
  <si>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Спеціалізованої загальноосвітньої школи І-ІІІ ступенів № 12 м. Хмельницького на вул. Довженка,6 м. Хмельницького</t>
  </si>
  <si>
    <t>затрат</t>
  </si>
  <si>
    <t xml:space="preserve">Вартість об’єкта </t>
  </si>
  <si>
    <t>грн</t>
  </si>
  <si>
    <t>Експертиза, договірні зобов’язання</t>
  </si>
  <si>
    <t>Обсяг видатків з урахуванням попередніх періодів</t>
  </si>
  <si>
    <t>Розрахунок</t>
  </si>
  <si>
    <t>продукту</t>
  </si>
  <si>
    <t>Загальна площа споруди цивільного захисту</t>
  </si>
  <si>
    <t>кв.м</t>
  </si>
  <si>
    <t>Місткість споруди цивільного захисту</t>
  </si>
  <si>
    <t>осіб</t>
  </si>
  <si>
    <t>ефективності</t>
  </si>
  <si>
    <t>Середні витрати на 1 кв.м</t>
  </si>
  <si>
    <t>якості</t>
  </si>
  <si>
    <t>Частка коштів місцевого бюджету в загальному обсязі виконання робіт</t>
  </si>
  <si>
    <t>%</t>
  </si>
  <si>
    <t>Відсоток забезпеченості фінансовим ресурсом на будівництво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</si>
  <si>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</si>
  <si>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</si>
  <si>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</si>
  <si>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</si>
  <si>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</si>
  <si>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</si>
  <si>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</si>
  <si>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</si>
  <si>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</si>
  <si>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20.01.2025 року №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</si>
</sst>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5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0" fillId="0" borderId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20" fillId="0" borderId="0"/>
    <xf numFmtId="0" fontId="2" fillId="0" borderId="0"/>
    <xf numFmtId="0" fontId="30" fillId="0" borderId="0"/>
    <xf numFmtId="0" fontId="32" fillId="0" borderId="0"/>
    <xf numFmtId="0" fontId="33" fillId="0" borderId="0"/>
    <xf numFmtId="0" fontId="1" fillId="0" borderId="0"/>
    <xf numFmtId="0" fontId="25" fillId="17" borderId="17" applyNumberFormat="0" applyFont="0" applyAlignment="0" applyProtection="0"/>
    <xf numFmtId="0" fontId="34" fillId="0" borderId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justify" vertical="center"/>
    </xf>
    <xf numFmtId="0" fontId="16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justify" vertical="center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 wrapText="1"/>
    </xf>
    <xf numFmtId="1" fontId="11" fillId="0" borderId="6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 shrinkToFit="1"/>
    </xf>
    <xf numFmtId="1" fontId="13" fillId="0" borderId="0" xfId="1" applyNumberFormat="1" applyFont="1" applyFill="1" applyBorder="1" applyAlignment="1">
      <alignment vertical="center" wrapText="1" shrinkToFit="1"/>
    </xf>
    <xf numFmtId="1" fontId="11" fillId="0" borderId="5" xfId="1" applyNumberFormat="1" applyFont="1" applyFill="1" applyBorder="1" applyAlignment="1">
      <alignment horizontal="center" vertical="center" wrapText="1" shrinkToFit="1"/>
    </xf>
    <xf numFmtId="4" fontId="11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center" vertical="center" wrapText="1" shrinkToFit="1"/>
    </xf>
    <xf numFmtId="0" fontId="12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2" fontId="2" fillId="0" borderId="0" xfId="1" applyNumberFormat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left" vertical="center" wrapText="1"/>
    </xf>
    <xf numFmtId="4" fontId="21" fillId="0" borderId="0" xfId="1" applyNumberFormat="1" applyFont="1" applyBorder="1"/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2" fillId="0" borderId="0" xfId="1" applyFill="1" applyBorder="1" applyAlignment="1">
      <alignment horizontal="left" wrapText="1"/>
    </xf>
    <xf numFmtId="0" fontId="2" fillId="0" borderId="10" xfId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top" wrapText="1" indent="1"/>
    </xf>
    <xf numFmtId="0" fontId="2" fillId="0" borderId="0" xfId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center" wrapText="1"/>
    </xf>
    <xf numFmtId="4" fontId="20" fillId="0" borderId="0" xfId="2" applyNumberFormat="1" applyFont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top" wrapText="1"/>
    </xf>
    <xf numFmtId="0" fontId="2" fillId="0" borderId="0" xfId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wrapText="1"/>
    </xf>
    <xf numFmtId="0" fontId="2" fillId="0" borderId="0" xfId="1" applyFill="1" applyBorder="1" applyAlignment="1">
      <alignment horizontal="left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wrapText="1"/>
    </xf>
    <xf numFmtId="3" fontId="3" fillId="0" borderId="7" xfId="1" applyNumberFormat="1" applyFont="1" applyFill="1" applyBorder="1" applyAlignment="1">
      <alignment horizontal="center" vertical="center" wrapText="1" shrinkToFit="1"/>
    </xf>
    <xf numFmtId="3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 shrinkToFit="1"/>
    </xf>
    <xf numFmtId="1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 shrinkToFit="1"/>
    </xf>
    <xf numFmtId="164" fontId="3" fillId="0" borderId="9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center" vertical="center" wrapText="1" shrinkToFit="1"/>
    </xf>
    <xf numFmtId="1" fontId="11" fillId="0" borderId="9" xfId="1" applyNumberFormat="1" applyFont="1" applyFill="1" applyBorder="1" applyAlignment="1">
      <alignment horizontal="center" vertical="center" wrapText="1" shrinkToFi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4" fontId="11" fillId="0" borderId="5" xfId="1" applyNumberFormat="1" applyFont="1" applyFill="1" applyBorder="1" applyAlignment="1">
      <alignment horizontal="center" vertical="center" wrapText="1" shrinkToFit="1"/>
    </xf>
    <xf numFmtId="0" fontId="11" fillId="0" borderId="5" xfId="1" applyFont="1" applyFill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1" fontId="13" fillId="0" borderId="7" xfId="1" applyNumberFormat="1" applyFont="1" applyFill="1" applyBorder="1" applyAlignment="1">
      <alignment horizontal="center" vertical="center" wrapText="1" shrinkToFit="1"/>
    </xf>
    <xf numFmtId="1" fontId="13" fillId="0" borderId="9" xfId="1" applyNumberFormat="1" applyFont="1" applyFill="1" applyBorder="1" applyAlignment="1">
      <alignment horizontal="center" vertical="center" wrapText="1" shrinkToFit="1"/>
    </xf>
    <xf numFmtId="1" fontId="13" fillId="0" borderId="5" xfId="1" applyNumberFormat="1" applyFont="1" applyFill="1" applyBorder="1" applyAlignment="1">
      <alignment horizontal="center" vertical="center" wrapText="1" shrinkToFit="1"/>
    </xf>
    <xf numFmtId="1" fontId="13" fillId="0" borderId="8" xfId="1" applyNumberFormat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4" fontId="11" fillId="0" borderId="7" xfId="1" applyNumberFormat="1" applyFont="1" applyFill="1" applyBorder="1" applyAlignment="1">
      <alignment horizontal="center" vertical="center" wrapText="1" shrinkToFit="1"/>
    </xf>
    <xf numFmtId="4" fontId="11" fillId="0" borderId="9" xfId="1" applyNumberFormat="1" applyFont="1" applyFill="1" applyBorder="1" applyAlignment="1">
      <alignment horizontal="center" vertical="center" wrapText="1" shrinkToFit="1"/>
    </xf>
    <xf numFmtId="0" fontId="3" fillId="0" borderId="10" xfId="1" applyFont="1" applyFill="1" applyBorder="1" applyAlignment="1">
      <alignment horizontal="left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right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19" fillId="0" borderId="8" xfId="1" applyFont="1" applyFill="1" applyBorder="1" applyAlignment="1">
      <alignment horizontal="left" vertical="center" wrapText="1"/>
    </xf>
    <xf numFmtId="0" fontId="19" fillId="0" borderId="9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2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N76"/>
  <sheetViews>
    <sheetView tabSelected="1" view="pageBreakPreview" zoomScale="60" zoomScaleNormal="70" workbookViewId="0">
      <selection activeCell="G2" sqref="G2:K2"/>
    </sheetView>
  </sheetViews>
  <sheetFormatPr defaultColWidth="9.16406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11.83203125" style="1" customWidth="1"/>
    <col min="13" max="13" width="27.33203125" style="1" customWidth="1"/>
    <col min="14" max="14" width="17.83203125" style="1" customWidth="1"/>
    <col min="15" max="16384" width="9.1640625" style="1"/>
  </cols>
  <sheetData>
    <row r="1" spans="1:13" ht="101.85" customHeight="1" x14ac:dyDescent="0.2">
      <c r="B1" s="2"/>
      <c r="C1" s="2"/>
      <c r="D1" s="2"/>
      <c r="E1" s="2"/>
      <c r="F1" s="2"/>
      <c r="G1" s="105" t="s">
        <v>0</v>
      </c>
      <c r="H1" s="126"/>
      <c r="I1" s="126"/>
      <c r="J1" s="126"/>
      <c r="K1" s="126"/>
    </row>
    <row r="2" spans="1:13" ht="132.75" customHeight="1" x14ac:dyDescent="0.2">
      <c r="B2" s="2"/>
      <c r="C2" s="2"/>
      <c r="D2" s="2"/>
      <c r="E2" s="2"/>
      <c r="F2" s="2"/>
      <c r="G2" s="105" t="s">
        <v>87</v>
      </c>
      <c r="H2" s="105"/>
      <c r="I2" s="105"/>
      <c r="J2" s="105"/>
      <c r="K2" s="105"/>
    </row>
    <row r="3" spans="1:13" ht="37.5" customHeight="1" x14ac:dyDescent="0.2">
      <c r="A3" s="127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3" ht="142.69999999999999" customHeight="1" x14ac:dyDescent="0.2">
      <c r="A4" s="3" t="s">
        <v>2</v>
      </c>
      <c r="B4" s="55" t="s">
        <v>3</v>
      </c>
      <c r="C4" s="128"/>
      <c r="D4" s="128"/>
      <c r="E4" s="128"/>
      <c r="F4" s="128"/>
      <c r="G4" s="55" t="s">
        <v>4</v>
      </c>
      <c r="H4" s="55"/>
      <c r="I4" s="55"/>
      <c r="J4" s="55"/>
      <c r="K4" s="55"/>
    </row>
    <row r="5" spans="1:13" ht="136.5" customHeight="1" x14ac:dyDescent="0.2">
      <c r="A5" s="4" t="s">
        <v>5</v>
      </c>
      <c r="B5" s="55" t="s">
        <v>6</v>
      </c>
      <c r="C5" s="128"/>
      <c r="D5" s="128"/>
      <c r="E5" s="128"/>
      <c r="F5" s="128"/>
      <c r="G5" s="55" t="s">
        <v>7</v>
      </c>
      <c r="H5" s="128"/>
      <c r="I5" s="128"/>
      <c r="J5" s="128"/>
      <c r="K5" s="128"/>
    </row>
    <row r="6" spans="1:13" ht="359.45" customHeight="1" x14ac:dyDescent="0.2">
      <c r="A6" s="4" t="s">
        <v>8</v>
      </c>
      <c r="B6" s="55" t="s">
        <v>9</v>
      </c>
      <c r="C6" s="55"/>
      <c r="D6" s="5" t="s">
        <v>10</v>
      </c>
      <c r="E6" s="123" t="s">
        <v>11</v>
      </c>
      <c r="F6" s="123"/>
      <c r="G6" s="124" t="s">
        <v>12</v>
      </c>
      <c r="H6" s="125"/>
      <c r="I6" s="125"/>
      <c r="J6" s="125"/>
      <c r="K6" s="125"/>
    </row>
    <row r="7" spans="1:13" ht="24.4" customHeight="1" x14ac:dyDescent="0.2">
      <c r="A7" s="105" t="s">
        <v>13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3" ht="27.95" customHeight="1" x14ac:dyDescent="0.2">
      <c r="A8" s="105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M8" s="6"/>
    </row>
    <row r="9" spans="1:13" s="7" customFormat="1" ht="21.75" customHeight="1" x14ac:dyDescent="0.2">
      <c r="A9" s="116" t="s">
        <v>15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M9" s="8"/>
    </row>
    <row r="10" spans="1:13" s="7" customFormat="1" ht="21.75" customHeight="1" x14ac:dyDescent="0.2">
      <c r="A10" s="116" t="s">
        <v>16</v>
      </c>
      <c r="B10" s="116"/>
      <c r="C10" s="116"/>
      <c r="D10" s="116"/>
      <c r="E10" s="116"/>
      <c r="F10" s="116"/>
      <c r="G10" s="116"/>
      <c r="H10" s="116"/>
      <c r="I10" s="116"/>
      <c r="J10" s="9"/>
      <c r="K10" s="9"/>
      <c r="M10" s="8"/>
    </row>
    <row r="11" spans="1:13" s="7" customFormat="1" ht="21.75" customHeight="1" x14ac:dyDescent="0.2">
      <c r="A11" s="116" t="s">
        <v>17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M11" s="8"/>
    </row>
    <row r="12" spans="1:13" s="7" customFormat="1" ht="21.75" customHeight="1" x14ac:dyDescent="0.2">
      <c r="A12" s="116" t="s">
        <v>18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M12" s="8"/>
    </row>
    <row r="13" spans="1:13" s="7" customFormat="1" ht="21.75" customHeight="1" x14ac:dyDescent="0.2">
      <c r="A13" s="116" t="s">
        <v>19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M13" s="8"/>
    </row>
    <row r="14" spans="1:13" s="7" customFormat="1" ht="21.75" customHeight="1" x14ac:dyDescent="0.2">
      <c r="A14" s="116" t="s">
        <v>20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M14" s="8"/>
    </row>
    <row r="15" spans="1:13" s="7" customFormat="1" ht="21.2" customHeight="1" x14ac:dyDescent="0.2">
      <c r="A15" s="116" t="s">
        <v>21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M15" s="8"/>
    </row>
    <row r="16" spans="1:13" s="7" customFormat="1" ht="39.200000000000003" customHeight="1" x14ac:dyDescent="0.2">
      <c r="A16" s="116" t="s">
        <v>22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M16" s="8"/>
    </row>
    <row r="17" spans="1:13" s="7" customFormat="1" ht="15" customHeight="1" x14ac:dyDescent="0.2">
      <c r="A17" s="116" t="s">
        <v>23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M17" s="8"/>
    </row>
    <row r="18" spans="1:13" s="7" customFormat="1" ht="40.700000000000003" customHeight="1" x14ac:dyDescent="0.2">
      <c r="A18" s="116" t="s">
        <v>24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0"/>
      <c r="M18" s="8"/>
    </row>
    <row r="19" spans="1:13" s="7" customFormat="1" ht="40.700000000000003" customHeight="1" x14ac:dyDescent="0.2">
      <c r="A19" s="116" t="s">
        <v>25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0"/>
      <c r="M19" s="8"/>
    </row>
    <row r="20" spans="1:13" s="7" customFormat="1" ht="25.5" customHeight="1" x14ac:dyDescent="0.2">
      <c r="A20" s="116" t="s">
        <v>26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0"/>
      <c r="M20" s="8"/>
    </row>
    <row r="21" spans="1:13" s="7" customFormat="1" ht="40.700000000000003" customHeight="1" x14ac:dyDescent="0.2">
      <c r="A21" s="116" t="s">
        <v>27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M21" s="8"/>
    </row>
    <row r="22" spans="1:13" s="7" customFormat="1" ht="21.75" customHeight="1" x14ac:dyDescent="0.2">
      <c r="A22" s="116" t="s">
        <v>28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M22" s="8"/>
    </row>
    <row r="23" spans="1:13" s="7" customFormat="1" ht="40.700000000000003" customHeight="1" x14ac:dyDescent="0.2">
      <c r="A23" s="116" t="s">
        <v>29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M23" s="8"/>
    </row>
    <row r="24" spans="1:13" s="7" customFormat="1" ht="42.4" customHeight="1" x14ac:dyDescent="0.2">
      <c r="A24" s="116" t="s">
        <v>30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0"/>
      <c r="M24" s="8"/>
    </row>
    <row r="25" spans="1:13" s="7" customFormat="1" ht="15.6" customHeight="1" x14ac:dyDescent="0.2">
      <c r="A25" s="116" t="s">
        <v>31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M25" s="8"/>
    </row>
    <row r="26" spans="1:13" s="7" customFormat="1" ht="30.6" customHeight="1" x14ac:dyDescent="0.2">
      <c r="A26" s="116" t="s">
        <v>32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M26" s="8"/>
    </row>
    <row r="27" spans="1:13" s="7" customFormat="1" ht="43.5" customHeight="1" x14ac:dyDescent="0.2">
      <c r="A27" s="116" t="s">
        <v>33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M27" s="8"/>
    </row>
    <row r="28" spans="1:13" s="7" customFormat="1" ht="43.5" customHeight="1" x14ac:dyDescent="0.2">
      <c r="A28" s="116" t="s">
        <v>34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M28" s="8"/>
    </row>
    <row r="29" spans="1:13" s="7" customFormat="1" ht="19.149999999999999" customHeight="1" x14ac:dyDescent="0.2">
      <c r="A29" s="116" t="s">
        <v>35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M29" s="8"/>
    </row>
    <row r="30" spans="1:13" s="7" customFormat="1" ht="17.100000000000001" customHeight="1" x14ac:dyDescent="0.2">
      <c r="A30" s="116" t="s">
        <v>36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M30" s="8"/>
    </row>
    <row r="31" spans="1:13" ht="31.35" customHeight="1" x14ac:dyDescent="0.2">
      <c r="A31" s="105" t="s">
        <v>37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</row>
    <row r="32" spans="1:13" ht="9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3" ht="21.75" customHeight="1" x14ac:dyDescent="0.2">
      <c r="A33" s="11" t="s">
        <v>38</v>
      </c>
      <c r="B33" s="117" t="s">
        <v>39</v>
      </c>
      <c r="C33" s="118"/>
      <c r="D33" s="118"/>
      <c r="E33" s="118"/>
      <c r="F33" s="118"/>
      <c r="G33" s="118"/>
      <c r="H33" s="119"/>
      <c r="I33" s="10"/>
      <c r="J33" s="10"/>
      <c r="K33" s="10"/>
    </row>
    <row r="34" spans="1:13" ht="38.1" customHeight="1" x14ac:dyDescent="0.2">
      <c r="A34" s="12">
        <v>1</v>
      </c>
      <c r="B34" s="120" t="s">
        <v>40</v>
      </c>
      <c r="C34" s="120"/>
      <c r="D34" s="120"/>
      <c r="E34" s="120"/>
      <c r="F34" s="120"/>
      <c r="G34" s="120"/>
      <c r="H34" s="120"/>
      <c r="I34" s="10"/>
      <c r="J34" s="10"/>
      <c r="K34" s="10"/>
    </row>
    <row r="35" spans="1:13" ht="36.75" customHeight="1" x14ac:dyDescent="0.2">
      <c r="A35" s="111" t="s">
        <v>41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3" ht="30.6" customHeight="1" x14ac:dyDescent="0.2">
      <c r="A36" s="105" t="s">
        <v>42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</row>
    <row r="37" spans="1:13" ht="5.4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3" ht="20.45" customHeight="1" x14ac:dyDescent="0.2">
      <c r="A38" s="13" t="s">
        <v>38</v>
      </c>
      <c r="B38" s="102" t="s">
        <v>43</v>
      </c>
      <c r="C38" s="107"/>
      <c r="D38" s="107"/>
      <c r="E38" s="107"/>
      <c r="F38" s="107"/>
      <c r="G38" s="107"/>
      <c r="H38" s="103"/>
      <c r="I38" s="10"/>
      <c r="J38" s="10"/>
      <c r="K38" s="10"/>
    </row>
    <row r="39" spans="1:13" ht="34.700000000000003" customHeight="1" x14ac:dyDescent="0.2">
      <c r="A39" s="14">
        <v>1</v>
      </c>
      <c r="B39" s="112" t="s">
        <v>44</v>
      </c>
      <c r="C39" s="113"/>
      <c r="D39" s="113"/>
      <c r="E39" s="113"/>
      <c r="F39" s="113"/>
      <c r="G39" s="113"/>
      <c r="H39" s="114"/>
      <c r="I39" s="10"/>
      <c r="J39" s="10"/>
      <c r="K39" s="10"/>
    </row>
    <row r="40" spans="1:13" ht="25.9" customHeight="1" x14ac:dyDescent="0.25">
      <c r="A40" s="115" t="s">
        <v>45</v>
      </c>
      <c r="B40" s="115"/>
      <c r="C40" s="115"/>
      <c r="D40" s="115"/>
      <c r="E40" s="115"/>
      <c r="F40" s="115"/>
      <c r="G40" s="115"/>
      <c r="H40" s="115"/>
      <c r="I40" s="10"/>
      <c r="J40" s="10"/>
      <c r="K40" s="10"/>
    </row>
    <row r="41" spans="1:13" s="15" customFormat="1" ht="25.15" customHeight="1" x14ac:dyDescent="0.2">
      <c r="A41" s="106" t="s">
        <v>46</v>
      </c>
      <c r="B41" s="106"/>
      <c r="C41" s="106"/>
      <c r="D41" s="106"/>
      <c r="E41" s="106"/>
      <c r="F41" s="106"/>
      <c r="G41" s="106"/>
      <c r="H41" s="106"/>
      <c r="I41" s="106"/>
      <c r="J41" s="4"/>
      <c r="K41" s="4"/>
    </row>
    <row r="42" spans="1:13" ht="23.1" customHeight="1" x14ac:dyDescent="0.2">
      <c r="A42" s="16" t="s">
        <v>38</v>
      </c>
      <c r="B42" s="102" t="s">
        <v>47</v>
      </c>
      <c r="C42" s="103"/>
      <c r="D42" s="102" t="s">
        <v>48</v>
      </c>
      <c r="E42" s="103"/>
      <c r="F42" s="102" t="s">
        <v>49</v>
      </c>
      <c r="G42" s="103"/>
      <c r="H42" s="102" t="s">
        <v>50</v>
      </c>
      <c r="I42" s="103"/>
      <c r="J42" s="17"/>
      <c r="K42" s="18"/>
    </row>
    <row r="43" spans="1:13" ht="15.6" customHeight="1" x14ac:dyDescent="0.2">
      <c r="A43" s="19">
        <v>1</v>
      </c>
      <c r="B43" s="92">
        <v>2</v>
      </c>
      <c r="C43" s="93"/>
      <c r="D43" s="92">
        <v>3</v>
      </c>
      <c r="E43" s="93"/>
      <c r="F43" s="92">
        <v>4</v>
      </c>
      <c r="G43" s="93"/>
      <c r="H43" s="92">
        <v>6</v>
      </c>
      <c r="I43" s="93"/>
      <c r="J43" s="20"/>
      <c r="K43" s="10"/>
    </row>
    <row r="44" spans="1:13" ht="67.349999999999994" customHeight="1" x14ac:dyDescent="0.2">
      <c r="A44" s="21">
        <v>1</v>
      </c>
      <c r="B44" s="59" t="s">
        <v>51</v>
      </c>
      <c r="C44" s="60"/>
      <c r="D44" s="99">
        <v>0</v>
      </c>
      <c r="E44" s="100"/>
      <c r="F44" s="99">
        <v>5000000</v>
      </c>
      <c r="G44" s="100"/>
      <c r="H44" s="99">
        <f>D44+F44</f>
        <v>5000000</v>
      </c>
      <c r="I44" s="100"/>
      <c r="J44" s="22"/>
      <c r="K44" s="10"/>
      <c r="M44" s="23"/>
    </row>
    <row r="45" spans="1:13" ht="17.100000000000001" customHeight="1" x14ac:dyDescent="0.2">
      <c r="A45" s="108" t="s">
        <v>52</v>
      </c>
      <c r="B45" s="109"/>
      <c r="C45" s="110"/>
      <c r="D45" s="99">
        <f>D44</f>
        <v>0</v>
      </c>
      <c r="E45" s="100"/>
      <c r="F45" s="99">
        <f>F44</f>
        <v>5000000</v>
      </c>
      <c r="G45" s="100"/>
      <c r="H45" s="99">
        <f>H44</f>
        <v>5000000</v>
      </c>
      <c r="I45" s="100"/>
      <c r="J45" s="10"/>
      <c r="K45" s="10"/>
    </row>
    <row r="46" spans="1:13" ht="9.75" customHeight="1" x14ac:dyDescent="0.2">
      <c r="A46" s="10"/>
      <c r="B46" s="3"/>
      <c r="C46" s="10"/>
      <c r="D46" s="24"/>
      <c r="E46" s="24"/>
      <c r="F46" s="24"/>
      <c r="G46" s="24"/>
      <c r="H46" s="24"/>
      <c r="I46" s="24"/>
      <c r="J46" s="10"/>
      <c r="K46" s="10"/>
      <c r="M46" s="49"/>
    </row>
    <row r="47" spans="1:13" ht="16.5" customHeight="1" x14ac:dyDescent="0.2">
      <c r="A47" s="105" t="s">
        <v>53</v>
      </c>
      <c r="B47" s="105"/>
      <c r="C47" s="105"/>
      <c r="D47" s="105"/>
      <c r="E47" s="105"/>
      <c r="F47" s="105"/>
      <c r="G47" s="105"/>
      <c r="H47" s="105"/>
      <c r="I47" s="10"/>
      <c r="J47" s="10"/>
      <c r="K47" s="10"/>
    </row>
    <row r="48" spans="1:13" ht="17.649999999999999" customHeight="1" x14ac:dyDescent="0.2">
      <c r="A48" s="106" t="s">
        <v>46</v>
      </c>
      <c r="B48" s="106"/>
      <c r="C48" s="106"/>
      <c r="D48" s="106"/>
      <c r="E48" s="106"/>
      <c r="F48" s="106"/>
      <c r="G48" s="106"/>
      <c r="H48" s="106"/>
      <c r="I48" s="106"/>
      <c r="J48" s="4"/>
      <c r="K48" s="4"/>
      <c r="M48" s="23"/>
    </row>
    <row r="49" spans="1:14" ht="15.6" customHeight="1" x14ac:dyDescent="0.2">
      <c r="A49" s="102" t="s">
        <v>54</v>
      </c>
      <c r="B49" s="107"/>
      <c r="C49" s="103"/>
      <c r="D49" s="102" t="s">
        <v>48</v>
      </c>
      <c r="E49" s="103"/>
      <c r="F49" s="102" t="s">
        <v>49</v>
      </c>
      <c r="G49" s="103"/>
      <c r="H49" s="102" t="s">
        <v>50</v>
      </c>
      <c r="I49" s="103"/>
      <c r="J49" s="10"/>
      <c r="K49" s="10"/>
    </row>
    <row r="50" spans="1:14" ht="20.45" customHeight="1" x14ac:dyDescent="0.2">
      <c r="A50" s="92">
        <v>1</v>
      </c>
      <c r="B50" s="95"/>
      <c r="C50" s="93"/>
      <c r="D50" s="92">
        <v>2</v>
      </c>
      <c r="E50" s="93"/>
      <c r="F50" s="92">
        <v>3</v>
      </c>
      <c r="G50" s="93"/>
      <c r="H50" s="92">
        <v>4</v>
      </c>
      <c r="I50" s="93"/>
      <c r="J50" s="10"/>
      <c r="K50" s="10"/>
    </row>
    <row r="51" spans="1:14" ht="98.45" customHeight="1" x14ac:dyDescent="0.2">
      <c r="A51" s="59" t="s">
        <v>55</v>
      </c>
      <c r="B51" s="104"/>
      <c r="C51" s="60"/>
      <c r="D51" s="99">
        <v>0</v>
      </c>
      <c r="E51" s="100"/>
      <c r="F51" s="99">
        <f>F44</f>
        <v>5000000</v>
      </c>
      <c r="G51" s="100"/>
      <c r="H51" s="99">
        <f>D51+F51</f>
        <v>5000000</v>
      </c>
      <c r="I51" s="100"/>
      <c r="J51" s="10"/>
      <c r="K51" s="10"/>
    </row>
    <row r="52" spans="1:14" ht="23.85" customHeight="1" x14ac:dyDescent="0.2">
      <c r="A52" s="96" t="s">
        <v>52</v>
      </c>
      <c r="B52" s="97"/>
      <c r="C52" s="98"/>
      <c r="D52" s="99">
        <f>D51</f>
        <v>0</v>
      </c>
      <c r="E52" s="100"/>
      <c r="F52" s="99">
        <f>F51</f>
        <v>5000000</v>
      </c>
      <c r="G52" s="100"/>
      <c r="H52" s="99">
        <f>H51</f>
        <v>5000000</v>
      </c>
      <c r="I52" s="100"/>
      <c r="J52" s="10"/>
      <c r="K52" s="10"/>
    </row>
    <row r="53" spans="1:14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4" ht="24.4" customHeight="1" x14ac:dyDescent="0.2">
      <c r="A54" s="101" t="s">
        <v>56</v>
      </c>
      <c r="B54" s="101"/>
      <c r="C54" s="101"/>
      <c r="D54" s="101"/>
      <c r="E54" s="101"/>
      <c r="F54" s="101"/>
      <c r="G54" s="101"/>
      <c r="H54" s="101"/>
      <c r="I54" s="10"/>
      <c r="J54" s="10"/>
      <c r="K54" s="10"/>
      <c r="M54" s="23"/>
    </row>
    <row r="55" spans="1:14" s="15" customFormat="1" ht="42.75" customHeight="1" x14ac:dyDescent="0.2">
      <c r="A55" s="16" t="s">
        <v>38</v>
      </c>
      <c r="B55" s="16" t="s">
        <v>57</v>
      </c>
      <c r="C55" s="16" t="s">
        <v>58</v>
      </c>
      <c r="D55" s="102" t="s">
        <v>59</v>
      </c>
      <c r="E55" s="103"/>
      <c r="F55" s="102" t="s">
        <v>48</v>
      </c>
      <c r="G55" s="103"/>
      <c r="H55" s="102" t="s">
        <v>49</v>
      </c>
      <c r="I55" s="103"/>
      <c r="J55" s="91" t="s">
        <v>50</v>
      </c>
      <c r="K55" s="91"/>
      <c r="M55" s="1"/>
    </row>
    <row r="56" spans="1:14" ht="22.7" customHeight="1" x14ac:dyDescent="0.2">
      <c r="A56" s="19">
        <v>1</v>
      </c>
      <c r="B56" s="19">
        <v>2</v>
      </c>
      <c r="C56" s="19">
        <v>3</v>
      </c>
      <c r="D56" s="92">
        <v>4</v>
      </c>
      <c r="E56" s="93"/>
      <c r="F56" s="92">
        <v>5</v>
      </c>
      <c r="G56" s="93"/>
      <c r="H56" s="92">
        <v>6</v>
      </c>
      <c r="I56" s="93"/>
      <c r="J56" s="94">
        <v>7</v>
      </c>
      <c r="K56" s="94"/>
    </row>
    <row r="57" spans="1:14" ht="21.2" customHeight="1" x14ac:dyDescent="0.2">
      <c r="A57" s="92" t="s">
        <v>60</v>
      </c>
      <c r="B57" s="95"/>
      <c r="C57" s="95"/>
      <c r="D57" s="95"/>
      <c r="E57" s="95"/>
      <c r="F57" s="95"/>
      <c r="G57" s="95"/>
      <c r="H57" s="95"/>
      <c r="I57" s="95"/>
      <c r="J57" s="95"/>
      <c r="K57" s="93"/>
    </row>
    <row r="58" spans="1:14" ht="17.100000000000001" customHeight="1" x14ac:dyDescent="0.2">
      <c r="A58" s="21">
        <v>1</v>
      </c>
      <c r="B58" s="25" t="s">
        <v>61</v>
      </c>
      <c r="C58" s="26"/>
      <c r="D58" s="85"/>
      <c r="E58" s="86"/>
      <c r="F58" s="85"/>
      <c r="G58" s="86"/>
      <c r="H58" s="85"/>
      <c r="I58" s="86"/>
      <c r="J58" s="88"/>
      <c r="K58" s="88"/>
    </row>
    <row r="59" spans="1:14" ht="34.15" customHeight="1" x14ac:dyDescent="0.2">
      <c r="A59" s="27"/>
      <c r="B59" s="28" t="s">
        <v>62</v>
      </c>
      <c r="C59" s="29" t="s">
        <v>63</v>
      </c>
      <c r="D59" s="59" t="s">
        <v>64</v>
      </c>
      <c r="E59" s="60"/>
      <c r="F59" s="89">
        <v>0</v>
      </c>
      <c r="G59" s="90"/>
      <c r="H59" s="89">
        <v>39612091.689999998</v>
      </c>
      <c r="I59" s="90"/>
      <c r="J59" s="89">
        <f>F59+H59</f>
        <v>39612091.689999998</v>
      </c>
      <c r="K59" s="90"/>
      <c r="M59" s="23"/>
      <c r="N59" s="30"/>
    </row>
    <row r="60" spans="1:14" ht="41.45" customHeight="1" x14ac:dyDescent="0.3">
      <c r="A60" s="31"/>
      <c r="B60" s="32" t="s">
        <v>65</v>
      </c>
      <c r="C60" s="33" t="s">
        <v>63</v>
      </c>
      <c r="D60" s="79" t="s">
        <v>66</v>
      </c>
      <c r="E60" s="80"/>
      <c r="F60" s="81">
        <v>0</v>
      </c>
      <c r="G60" s="82"/>
      <c r="H60" s="81">
        <v>26319825.030000001</v>
      </c>
      <c r="I60" s="82"/>
      <c r="J60" s="81">
        <f>F60+H60</f>
        <v>26319825.030000001</v>
      </c>
      <c r="K60" s="82"/>
      <c r="L60" s="34"/>
      <c r="M60" s="35"/>
    </row>
    <row r="61" spans="1:14" ht="17.649999999999999" customHeight="1" x14ac:dyDescent="0.2">
      <c r="A61" s="27">
        <v>2</v>
      </c>
      <c r="B61" s="25" t="s">
        <v>67</v>
      </c>
      <c r="C61" s="28"/>
      <c r="D61" s="59"/>
      <c r="E61" s="60"/>
      <c r="F61" s="83"/>
      <c r="G61" s="84"/>
      <c r="H61" s="85"/>
      <c r="I61" s="86"/>
      <c r="J61" s="87"/>
      <c r="K61" s="87"/>
    </row>
    <row r="62" spans="1:14" ht="40.700000000000003" customHeight="1" x14ac:dyDescent="0.3">
      <c r="A62" s="36"/>
      <c r="B62" s="28" t="s">
        <v>68</v>
      </c>
      <c r="C62" s="29" t="s">
        <v>69</v>
      </c>
      <c r="D62" s="59" t="s">
        <v>66</v>
      </c>
      <c r="E62" s="60"/>
      <c r="F62" s="66">
        <v>0</v>
      </c>
      <c r="G62" s="67"/>
      <c r="H62" s="74">
        <v>561.95000000000005</v>
      </c>
      <c r="I62" s="75"/>
      <c r="J62" s="76">
        <f>F62+H62</f>
        <v>561.95000000000005</v>
      </c>
      <c r="K62" s="76"/>
      <c r="M62" s="35"/>
    </row>
    <row r="63" spans="1:14" ht="40.700000000000003" customHeight="1" x14ac:dyDescent="0.2">
      <c r="A63" s="36"/>
      <c r="B63" s="28" t="s">
        <v>70</v>
      </c>
      <c r="C63" s="37" t="s">
        <v>71</v>
      </c>
      <c r="D63" s="59" t="s">
        <v>66</v>
      </c>
      <c r="E63" s="60"/>
      <c r="F63" s="66">
        <v>0</v>
      </c>
      <c r="G63" s="67"/>
      <c r="H63" s="77">
        <v>550</v>
      </c>
      <c r="I63" s="78"/>
      <c r="J63" s="68">
        <f>F63+H63</f>
        <v>550</v>
      </c>
      <c r="K63" s="68"/>
    </row>
    <row r="64" spans="1:14" ht="23.1" customHeight="1" x14ac:dyDescent="0.2">
      <c r="A64" s="27">
        <v>3</v>
      </c>
      <c r="B64" s="25" t="s">
        <v>72</v>
      </c>
      <c r="C64" s="28"/>
      <c r="D64" s="59"/>
      <c r="E64" s="60"/>
      <c r="F64" s="64"/>
      <c r="G64" s="65"/>
      <c r="H64" s="66"/>
      <c r="I64" s="67"/>
      <c r="J64" s="68"/>
      <c r="K64" s="68"/>
    </row>
    <row r="65" spans="1:11" ht="30.6" customHeight="1" x14ac:dyDescent="0.2">
      <c r="A65" s="27"/>
      <c r="B65" s="26" t="s">
        <v>73</v>
      </c>
      <c r="C65" s="28" t="s">
        <v>63</v>
      </c>
      <c r="D65" s="59" t="s">
        <v>66</v>
      </c>
      <c r="E65" s="60"/>
      <c r="F65" s="69">
        <v>0</v>
      </c>
      <c r="G65" s="70"/>
      <c r="H65" s="71">
        <f>ROUND(H59/H62,2)</f>
        <v>70490.42</v>
      </c>
      <c r="I65" s="72"/>
      <c r="J65" s="73">
        <f>F65+H65</f>
        <v>70490.42</v>
      </c>
      <c r="K65" s="73"/>
    </row>
    <row r="66" spans="1:11" ht="20.45" customHeight="1" x14ac:dyDescent="0.2">
      <c r="A66" s="27">
        <v>4</v>
      </c>
      <c r="B66" s="25" t="s">
        <v>74</v>
      </c>
      <c r="C66" s="28"/>
      <c r="D66" s="59"/>
      <c r="E66" s="60"/>
      <c r="F66" s="64"/>
      <c r="G66" s="65"/>
      <c r="H66" s="66"/>
      <c r="I66" s="67"/>
      <c r="J66" s="68"/>
      <c r="K66" s="68"/>
    </row>
    <row r="67" spans="1:11" ht="46.9" customHeight="1" x14ac:dyDescent="0.2">
      <c r="A67" s="27"/>
      <c r="B67" s="26" t="s">
        <v>75</v>
      </c>
      <c r="C67" s="28" t="s">
        <v>76</v>
      </c>
      <c r="D67" s="59" t="s">
        <v>66</v>
      </c>
      <c r="E67" s="60"/>
      <c r="F67" s="61">
        <v>0</v>
      </c>
      <c r="G67" s="61"/>
      <c r="H67" s="61">
        <v>88.2</v>
      </c>
      <c r="I67" s="61"/>
      <c r="J67" s="61">
        <f>F67+H67</f>
        <v>88.2</v>
      </c>
      <c r="K67" s="61"/>
    </row>
    <row r="68" spans="1:11" ht="44.85" customHeight="1" x14ac:dyDescent="0.2">
      <c r="A68" s="36"/>
      <c r="B68" s="28" t="s">
        <v>77</v>
      </c>
      <c r="C68" s="28" t="s">
        <v>76</v>
      </c>
      <c r="D68" s="59" t="s">
        <v>66</v>
      </c>
      <c r="E68" s="60"/>
      <c r="F68" s="61">
        <v>0</v>
      </c>
      <c r="G68" s="61"/>
      <c r="H68" s="62">
        <v>66.400000000000006</v>
      </c>
      <c r="I68" s="62"/>
      <c r="J68" s="61">
        <f>F68+H68</f>
        <v>66.400000000000006</v>
      </c>
      <c r="K68" s="61"/>
    </row>
    <row r="69" spans="1:11" s="41" customFormat="1" ht="22.15" customHeight="1" x14ac:dyDescent="0.25">
      <c r="A69" s="56" t="s">
        <v>78</v>
      </c>
      <c r="B69" s="57"/>
      <c r="C69" s="57"/>
      <c r="D69" s="38"/>
      <c r="E69" s="39"/>
      <c r="F69" s="40"/>
      <c r="G69" s="40"/>
      <c r="H69" s="63" t="s">
        <v>79</v>
      </c>
      <c r="I69" s="63"/>
      <c r="J69" s="63"/>
      <c r="K69" s="63"/>
    </row>
    <row r="70" spans="1:11" s="41" customFormat="1" ht="26.45" customHeight="1" x14ac:dyDescent="0.2">
      <c r="A70" s="42"/>
      <c r="B70" s="43"/>
      <c r="C70" s="43"/>
      <c r="E70" s="44" t="s">
        <v>80</v>
      </c>
      <c r="F70" s="45"/>
      <c r="G70" s="45"/>
      <c r="H70" s="53" t="s">
        <v>81</v>
      </c>
      <c r="I70" s="53"/>
      <c r="J70" s="53"/>
      <c r="K70" s="53"/>
    </row>
    <row r="71" spans="1:11" s="41" customFormat="1" ht="18.75" customHeight="1" x14ac:dyDescent="0.2">
      <c r="A71" s="50" t="s">
        <v>82</v>
      </c>
      <c r="B71" s="54"/>
      <c r="C71" s="54"/>
      <c r="E71" s="46"/>
      <c r="F71" s="46"/>
      <c r="G71" s="46"/>
      <c r="H71" s="55"/>
      <c r="I71" s="55"/>
      <c r="J71" s="55"/>
      <c r="K71" s="55"/>
    </row>
    <row r="72" spans="1:11" s="41" customFormat="1" ht="20.25" customHeight="1" x14ac:dyDescent="0.25">
      <c r="A72" s="56" t="s">
        <v>83</v>
      </c>
      <c r="B72" s="57"/>
      <c r="C72" s="57"/>
      <c r="D72" s="38"/>
      <c r="E72" s="39"/>
      <c r="F72" s="40"/>
      <c r="G72" s="40"/>
      <c r="H72" s="58" t="s">
        <v>84</v>
      </c>
      <c r="I72" s="58"/>
      <c r="J72" s="58"/>
      <c r="K72" s="58"/>
    </row>
    <row r="73" spans="1:11" s="41" customFormat="1" ht="15.6" customHeight="1" x14ac:dyDescent="0.2">
      <c r="A73" s="50"/>
      <c r="B73" s="50"/>
      <c r="C73" s="50"/>
      <c r="E73" s="44" t="s">
        <v>80</v>
      </c>
      <c r="F73" s="44"/>
      <c r="G73" s="45"/>
      <c r="H73" s="53" t="s">
        <v>81</v>
      </c>
      <c r="I73" s="53"/>
      <c r="J73" s="53"/>
      <c r="K73" s="53"/>
    </row>
    <row r="74" spans="1:11" ht="15.75" customHeight="1" x14ac:dyDescent="0.2">
      <c r="A74" s="50" t="s">
        <v>85</v>
      </c>
      <c r="B74" s="50"/>
      <c r="C74" s="50"/>
      <c r="D74" s="41"/>
      <c r="E74" s="47"/>
      <c r="F74" s="47"/>
      <c r="G74" s="46"/>
      <c r="H74" s="51"/>
      <c r="I74" s="51"/>
      <c r="J74" s="51"/>
      <c r="K74" s="51"/>
    </row>
    <row r="75" spans="1:11" ht="12.75" customHeight="1" x14ac:dyDescent="0.2">
      <c r="A75" s="48"/>
      <c r="B75" s="52" t="s">
        <v>86</v>
      </c>
      <c r="C75" s="52"/>
      <c r="D75" s="52"/>
      <c r="E75" s="41"/>
      <c r="F75" s="41"/>
      <c r="G75" s="41"/>
      <c r="H75" s="41"/>
      <c r="I75" s="41"/>
      <c r="J75" s="41"/>
      <c r="K75" s="41"/>
    </row>
    <row r="76" spans="1:11" ht="21.75" customHeight="1" x14ac:dyDescent="0.2">
      <c r="A76" s="48"/>
      <c r="E76" s="41"/>
      <c r="F76" s="41"/>
      <c r="G76" s="41"/>
      <c r="H76" s="41"/>
      <c r="I76" s="41"/>
      <c r="J76" s="41"/>
      <c r="K76" s="41"/>
    </row>
  </sheetData>
  <mergeCells count="143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J24"/>
    <mergeCell ref="A25:K25"/>
    <mergeCell ref="A26:K26"/>
    <mergeCell ref="A27:K27"/>
    <mergeCell ref="A16:K16"/>
    <mergeCell ref="A17:K17"/>
    <mergeCell ref="A18:J18"/>
    <mergeCell ref="A19:J19"/>
    <mergeCell ref="A20:J20"/>
    <mergeCell ref="A21:K21"/>
    <mergeCell ref="A35:K35"/>
    <mergeCell ref="A36:K36"/>
    <mergeCell ref="B38:H38"/>
    <mergeCell ref="B39:H39"/>
    <mergeCell ref="A40:H40"/>
    <mergeCell ref="A41:I41"/>
    <mergeCell ref="A28:K28"/>
    <mergeCell ref="A29:K29"/>
    <mergeCell ref="A30:K30"/>
    <mergeCell ref="A31:K31"/>
    <mergeCell ref="B33:H33"/>
    <mergeCell ref="B34:H34"/>
    <mergeCell ref="B44:C44"/>
    <mergeCell ref="D44:E44"/>
    <mergeCell ref="F44:G44"/>
    <mergeCell ref="H44:I44"/>
    <mergeCell ref="A45:C45"/>
    <mergeCell ref="D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A50:C50"/>
    <mergeCell ref="D50:E50"/>
    <mergeCell ref="F50:G50"/>
    <mergeCell ref="H50:I50"/>
    <mergeCell ref="A51:C51"/>
    <mergeCell ref="D51:E51"/>
    <mergeCell ref="F51:G51"/>
    <mergeCell ref="H51:I51"/>
    <mergeCell ref="A47:H47"/>
    <mergeCell ref="A48:I48"/>
    <mergeCell ref="A49:C49"/>
    <mergeCell ref="D49:E49"/>
    <mergeCell ref="F49:G49"/>
    <mergeCell ref="H49:I49"/>
    <mergeCell ref="J55:K55"/>
    <mergeCell ref="D56:E56"/>
    <mergeCell ref="F56:G56"/>
    <mergeCell ref="H56:I56"/>
    <mergeCell ref="J56:K56"/>
    <mergeCell ref="A57:K57"/>
    <mergeCell ref="A52:C52"/>
    <mergeCell ref="D52:E52"/>
    <mergeCell ref="F52:G52"/>
    <mergeCell ref="H52:I52"/>
    <mergeCell ref="A54:H54"/>
    <mergeCell ref="D55:E55"/>
    <mergeCell ref="F55:G55"/>
    <mergeCell ref="H55:I55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A69:C69"/>
    <mergeCell ref="H69:K69"/>
    <mergeCell ref="D66:E66"/>
    <mergeCell ref="F66:G66"/>
    <mergeCell ref="H66:I66"/>
    <mergeCell ref="J66:K66"/>
    <mergeCell ref="D67:E67"/>
    <mergeCell ref="F67:G67"/>
    <mergeCell ref="H67:I67"/>
    <mergeCell ref="J67:K67"/>
    <mergeCell ref="A74:C74"/>
    <mergeCell ref="H74:K74"/>
    <mergeCell ref="B75:D75"/>
    <mergeCell ref="H70:K70"/>
    <mergeCell ref="A71:C71"/>
    <mergeCell ref="H71:K71"/>
    <mergeCell ref="A72:C72"/>
    <mergeCell ref="H72:K72"/>
    <mergeCell ref="A73:C73"/>
    <mergeCell ref="H73:K73"/>
  </mergeCells>
  <pageMargins left="0.62992125984251968" right="0.23622047244094491" top="0.35433070866141736" bottom="0.35433070866141736" header="0.31496062992125984" footer="0.31496062992125984"/>
  <pageSetup paperSize="9" scale="56" fitToHeight="3" orientation="landscape" r:id="rId1"/>
  <rowBreaks count="2" manualBreakCount="2">
    <brk id="19" max="10" man="1"/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0611261</vt:lpstr>
      <vt:lpstr>'0611261'!Область_друку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2025-02-11T07:05:30Z</dcterms:created>
  <dcterms:modified xsi:type="dcterms:W3CDTF">2025-02-12T09:57:58Z</dcterms:modified>
</cp:coreProperties>
</file>