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83" i="2"/>
  <c r="BE67" i="2"/>
  <c r="BE71" i="2"/>
  <c r="BE65" i="2"/>
  <c r="AB56" i="2" l="1"/>
  <c r="AO69" i="2"/>
  <c r="AB57" i="2" l="1"/>
  <c r="AR57" i="2" s="1"/>
  <c r="AR56" i="2"/>
  <c r="AC47" i="2"/>
  <c r="BE69" i="2"/>
  <c r="AO72" i="2"/>
  <c r="BE72" i="2" s="1"/>
  <c r="AC48" i="2" l="1"/>
  <c r="AS48" i="2" s="1"/>
  <c r="AS47" i="2"/>
  <c r="AS22" i="2"/>
  <c r="U22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<sst xmlns="http://schemas.openxmlformats.org/spreadsheetml/2006/main" count="137" uniqueCount="103">
  <si>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</si>
  <si>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</si>
  <si>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</si>
  <si>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</si>
  <si>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</si>
  <si>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</si>
  <si>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</si>
  <si>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</si>
  <si>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</si>
  <si>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</si>
  <si>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</si>
  <si>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</si>
  <si>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</si>
  <si>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</si>
  <si>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</si>
  <si>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</si>
  <si>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</si>
  <si>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</si>
  <si>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</si>
  <si>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</si>
  <si>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</si>
  <si>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</si>
  <si>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</si>
  <si>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</si>
  <si>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</si>
  <si>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</si>
  <si>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</si>
  <si>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</si>
  <si>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</si>
  <si>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</si>
  <si>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</si>
  <si>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</si>
  <si>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</si>
  <si>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</si>
  <si>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</si>
  <si>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</si>
  <si>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</si>
  <si>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</si>
  <si>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</si>
  <si>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</si>
  <si>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</si>
  <si>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</si>
  <si>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</si>
  <si>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</si>
  <si>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</si>
  <si>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</si>
  <si>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</si>
  <si>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</si>
  <si>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</si>
  <si>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</si>
  <si>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</si>
  <si>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</si>
  <si>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</si>
  <si>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</si>
  <si>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</si>
  <si>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</si>
  <si>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</si>
  <si>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</si>
  <si>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</si>
  <si>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</si>
  <si>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</si>
  <si>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</si>
  <si>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</si>
  <si>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</si>
  <si>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</si>
  <si>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</si>
  <si>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</si>
  <si>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</si>
  <si>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</si>
  <si>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</si>
  <si>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</si>
  <si>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</si>
  <si>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</si>
  <si>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</si>
  <si>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</si>
  <si>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</si>
  <si>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</si>
  <si>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</si>
  <si>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</si>
  <si>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</si>
  <si>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</si>
  <si>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</si>
  <si>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</si>
  <si>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</si>
  <si>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</si>
  <si>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</si>
  <si>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</si>
  <si>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</si>
  <si>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</si>
  <si>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</si>
  <si>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</si>
  <si>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</si>
  <si>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</si>
  <si>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</si>
  <si>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</si>
  <si>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</si>
  <si>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</si>
  <si>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</si>
  <si>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</si>
  <si>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</si>
  <si>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</si>
  <si>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</si>
  <si>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видатки на погащення заборгованості за спожитий природний газ, оплати за його розподіл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</si>
</sst>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2" borderId="6" xfId="0" quotePrefix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Y89" sqref="Y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45650</v>
      </c>
      <c r="AP7" s="130"/>
      <c r="AQ7" s="130"/>
      <c r="AR7" s="130"/>
      <c r="AS7" s="130"/>
      <c r="AT7" s="130"/>
      <c r="AU7" s="130"/>
      <c r="AV7" s="1" t="s">
        <v>60</v>
      </c>
      <c r="AW7" s="131">
        <v>272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ht="8.25" customHeight="1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8.25" customHeight="1" x14ac:dyDescent="0.2"/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96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90000000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90000000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128.25" customHeight="1" x14ac:dyDescent="0.2">
      <c r="A26" s="133" t="s">
        <v>101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9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7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1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90000000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90000000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90000000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90000000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100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90000000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90000000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90000000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90000000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20000000+20000000+10000000+10000000+15000000+15000000</f>
        <v>90000000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90000000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42" customHeight="1" x14ac:dyDescent="0.25">
      <c r="A69" s="51">
        <v>0</v>
      </c>
      <c r="B69" s="51"/>
      <c r="C69" s="51"/>
      <c r="D69" s="51"/>
      <c r="E69" s="51"/>
      <c r="F69" s="51"/>
      <c r="G69" s="68" t="s">
        <v>102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90000000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90000000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42">
        <f>AO69/868773000*100</f>
        <v>10.359437965958888</v>
      </c>
      <c r="AP72" s="142"/>
      <c r="AQ72" s="142"/>
      <c r="AR72" s="142"/>
      <c r="AS72" s="142"/>
      <c r="AT72" s="142"/>
      <c r="AU72" s="142"/>
      <c r="AV72" s="142"/>
      <c r="AW72" s="59"/>
      <c r="AX72" s="59"/>
      <c r="AY72" s="59"/>
      <c r="AZ72" s="59"/>
      <c r="BA72" s="59"/>
      <c r="BB72" s="59"/>
      <c r="BC72" s="59"/>
      <c r="BD72" s="59"/>
      <c r="BE72" s="59">
        <f>AO72</f>
        <v>10.359437965958888</v>
      </c>
      <c r="BF72" s="59"/>
      <c r="BG72" s="59"/>
      <c r="BH72" s="59"/>
      <c r="BI72" s="59"/>
      <c r="BJ72" s="59"/>
      <c r="BK72" s="59"/>
      <c r="BL72" s="59"/>
      <c r="CB72" s="47" t="s">
        <v>97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8" t="s">
        <v>83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6">
        <f>AO7</f>
        <v>45650</v>
      </c>
      <c r="B83" s="137"/>
      <c r="C83" s="137"/>
      <c r="D83" s="137"/>
      <c r="E83" s="137"/>
      <c r="F83" s="137"/>
      <c r="G83" s="137"/>
      <c r="H83" s="137"/>
    </row>
    <row r="84" spans="1:59" ht="16.5" customHeight="1" x14ac:dyDescent="0.2">
      <c r="A84" s="135" t="s">
        <v>44</v>
      </c>
      <c r="B84" s="135"/>
      <c r="C84" s="135"/>
      <c r="D84" s="135"/>
      <c r="E84" s="135"/>
      <c r="F84" s="135"/>
      <c r="G84" s="135"/>
      <c r="H84" s="135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2024-12-19T09:53:34Z</cp:lastPrinted>
  <dcterms:created xsi:type="dcterms:W3CDTF">2016-08-15T09:54:21Z</dcterms:created>
  <dcterms:modified xsi:type="dcterms:W3CDTF">2025-01-13T13:33:36Z</dcterms:modified>
</cp:coreProperties>
</file>