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ЖПМ\"/>
    </mc:Choice>
  </mc:AlternateContent>
  <bookViews>
    <workbookView xWindow="480" yWindow="135" windowWidth="20730" windowHeight="11760"/>
  </bookViews>
  <sheets>
    <sheet name="1217670" sheetId="2" r:id="rId1"/>
  </sheets>
  <definedNames>
    <definedName name="_xlnm.Print_Area" localSheetId="0">'1217670'!$A$1:$BM$96</definedName>
  </definedNames>
  <calcPr calcId="152511"/>
</workbook>
</file>

<file path=xl/calcChain.xml><?xml version="1.0" encoding="utf-8"?>
<calcChain xmlns="http://schemas.openxmlformats.org/spreadsheetml/2006/main">
  <c r="AW49" i="2" l="1"/>
  <c r="BE49" i="2" s="1"/>
  <c r="BE50" i="2"/>
  <c r="BE80" i="2"/>
  <c r="AW82" i="2"/>
  <c r="BE82" i="2" s="1"/>
  <c r="AB60" i="2"/>
  <c r="AW48" i="2"/>
  <c r="AW47" i="2"/>
  <c r="AJ58" i="2" s="1"/>
  <c r="BE70" i="2"/>
  <c r="AW72" i="2"/>
  <c r="BE72" i="2"/>
  <c r="A94" i="2"/>
  <c r="BE68" i="2"/>
  <c r="AW67" i="2"/>
  <c r="AW74" i="2" s="1"/>
  <c r="BE74" i="2" s="1"/>
  <c r="BE67" i="2"/>
  <c r="BE47" i="2"/>
  <c r="BE48" i="2"/>
  <c r="AW77" i="2"/>
  <c r="AW84" i="2" s="1"/>
  <c r="BE84" i="2" s="1"/>
  <c r="BE77" i="2"/>
  <c r="BE78" i="2"/>
  <c r="AR58" i="2" l="1"/>
  <c r="AJ59" i="2"/>
  <c r="AR59" i="2" s="1"/>
  <c r="AW51" i="2"/>
  <c r="BE51" i="2" l="1"/>
  <c r="I23" i="2"/>
  <c r="U22" i="2" s="1"/>
  <c r="AJ60" i="2"/>
  <c r="AR60" i="2" s="1"/>
</calcChain>
</file>

<file path=xl/sharedStrings.xml><?xml version="1.0" encoding="utf-8"?>
<sst xmlns="http://schemas.openxmlformats.org/spreadsheetml/2006/main" count="135" uniqueCount="97">
  <si>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</si>
  <si>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</si>
  <si>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</si>
  <si>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</si>
  <si>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</si>
  <si>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</si>
  <si>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</si>
  <si>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</si>
  <si>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</si>
  <si>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</si>
  <si>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</si>
  <si>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</si>
  <si>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</si>
  <si>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</si>
  <si>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</si>
  <si>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</si>
  <si>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</si>
  <si>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</si>
  <si>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</si>
  <si>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</si>
  <si>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</si>
  <si>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</si>
  <si>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</si>
  <si>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</si>
  <si>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</si>
  <si>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</si>
  <si>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</si>
  <si>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</si>
  <si>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</si>
  <si>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</si>
  <si>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</si>
  <si>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</si>
  <si>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</si>
  <si>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</si>
  <si>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</si>
  <si>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</si>
  <si>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</si>
  <si>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</si>
  <si>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</si>
  <si>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</si>
  <si>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</si>
  <si>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</si>
  <si>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</si>
  <si>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</si>
  <si>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</si>
  <si>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</si>
  <si>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</si>
  <si>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</si>
  <si>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</si>
  <si>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</si>
  <si>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</si>
  <si>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</si>
  <si>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</si>
  <si>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</si>
  <si>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</si>
  <si>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</si>
  <si>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1200000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</si>
  <si>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</si>
  <si>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</si>
  <si>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</si>
  <si>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гривень</t>
  </si>
  <si>
    <t>рішення сесії міської ради</t>
  </si>
  <si>
    <t>розрахунково</t>
  </si>
  <si>
    <t>Наказ</t>
  </si>
  <si>
    <t xml:space="preserve">Внески до статутного капіталу суб’єктів господарювання </t>
  </si>
  <si>
    <t>0490</t>
  </si>
  <si>
    <t xml:space="preserve">співвідношення суми поповнення статутного капіталу до розміру статутного капіталу на початок року </t>
  </si>
  <si>
    <t>рази</t>
  </si>
  <si>
    <t>Підтримка підприємств  комунальної форми власності</t>
  </si>
  <si>
    <t>Створення умов для сталого функціонування комунальних підприємств та надання послуг населенню</t>
  </si>
  <si>
    <t>Завдання 1. Поповнення статутного капіталу для функціонування комунального підприємства "Елеватор"</t>
  </si>
  <si>
    <t>Внески до статутного капіталу комунального підприємства "Елеватор"</t>
  </si>
  <si>
    <t>(Власне ім'я, ПРІЗВИЩЕ)</t>
  </si>
  <si>
    <t>кількість приміщень, що планується відремонтувати</t>
  </si>
  <si>
    <t>витрати на капітальний ремонт приміщення</t>
  </si>
  <si>
    <t>лист-звернення</t>
  </si>
  <si>
    <t>обсяг видатків, в т.ч.:</t>
  </si>
  <si>
    <t>2256400000</t>
  </si>
  <si>
    <t>Начальник фінансового управління</t>
  </si>
  <si>
    <t>Сергій ЯМЧУК</t>
  </si>
  <si>
    <t>бюджетної програми місцевого бюджету на 2024  рік</t>
  </si>
  <si>
    <t>Капітальний ремонт (проведення опалення) офісного приміщення КП "Елеватор» за адресою вул. Травнева, 7/1 селища Богданівці Хмельницького району</t>
  </si>
  <si>
    <t xml:space="preserve">обсяг видатків на капітальний ремонт оіфсного приміщення </t>
  </si>
  <si>
    <t>обсяг видатків, в т. ч.:</t>
  </si>
  <si>
    <t>обсяг видатків на капітальний ремонт будівлі торгівельного центру «Дитячий Світ» за адресою: м. Хмельницький, вул. Проскурівська, буд. 4/3,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пожежогасіння. І черга (корегування)</t>
  </si>
  <si>
    <t xml:space="preserve">кількість об'єктів, в яких планується здійснити капітальний ремонт </t>
  </si>
  <si>
    <t>локальний кошторис</t>
  </si>
  <si>
    <t>середні витрати на капітальний ремонт 1 об'єкту</t>
  </si>
  <si>
    <t>Завдання 2. Поповнення статутного капіталу для функціонування комунального підприємства "Агенція муніципальної нерухомості"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</si>
  <si>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</si>
  <si>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</si>
  <si>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Внески до статутного капіталу комунального підприємства "Агенція муніципальної нерухомості"</t>
  </si>
  <si>
    <t>Капітальний ремонт будівлі торгівельного центру «Дитячий Світ» за адресою: м. Хмельницький, вул. Проскурівська, буд. 4/3,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пожежогасіння. І черга (корегування)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</si>
  <si>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</si>
  <si>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>Програма підтримки та розвитку комунального підприємства «Елеватор» Хмельницької міської ради на 2023 – 2027 роки (із змінами)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</si>
  <si>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та розвитку комунального підприємства «Елеватор» Хмельницької міської ради на 2023 – 2027 роки (із змінами),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рік», 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</si>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</sst>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3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top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</cellXfs>
  <cellStyles count="2">
    <cellStyle name="Звичайний" xfId="0" builtinId="0"/>
    <cellStyle name="Звичайний 2 2" xfId="1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zoomScaleNormal="100" zoomScaleSheetLayoutView="100" workbookViewId="0">
      <selection activeCell="BV16" sqref="BV16"/>
    </sheetView>
  </sheetViews>
  <sheetFormatPr defaultRowHeight="12.75" x14ac:dyDescent="0.2"/>
  <cols>
    <col min="1" max="35" width="2.85546875" style="1" customWidth="1"/>
    <col min="36" max="36" width="3.5703125" style="1" customWidth="1"/>
    <col min="37" max="37" width="4.28515625" style="1" customWidth="1"/>
    <col min="38" max="44" width="2.85546875" style="1" customWidth="1"/>
    <col min="45" max="45" width="4.140625" style="1" customWidth="1"/>
    <col min="46" max="46" width="3.85546875" style="1" customWidth="1"/>
    <col min="4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22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5">
      <c r="AO3" s="45" t="s">
        <v>63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5">
      <c r="AO4" s="122" t="s">
        <v>59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10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7.25" customHeight="1" x14ac:dyDescent="0.25">
      <c r="AO7" s="126">
        <v>45443</v>
      </c>
      <c r="AP7" s="46"/>
      <c r="AQ7" s="46"/>
      <c r="AR7" s="46"/>
      <c r="AS7" s="46"/>
      <c r="AT7" s="46"/>
      <c r="AU7" s="46"/>
      <c r="AV7" s="32" t="s">
        <v>48</v>
      </c>
      <c r="AW7" s="120">
        <v>112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31"/>
      <c r="AP8" s="31"/>
      <c r="AQ8" s="31"/>
      <c r="AR8" s="31"/>
      <c r="AS8" s="31"/>
      <c r="AT8" s="31"/>
      <c r="AU8" s="31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 x14ac:dyDescent="0.2">
      <c r="A10" s="127" t="s">
        <v>11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80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19" t="s">
        <v>38</v>
      </c>
      <c r="B13" s="114" t="s">
        <v>56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8"/>
      <c r="N13" s="116" t="s">
        <v>59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29"/>
      <c r="AU13" s="108">
        <v>26381695</v>
      </c>
      <c r="AV13" s="109"/>
      <c r="AW13" s="109"/>
      <c r="AX13" s="109"/>
      <c r="AY13" s="109"/>
      <c r="AZ13" s="109"/>
      <c r="BA13" s="109"/>
      <c r="BB13" s="10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104" t="s">
        <v>41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8"/>
      <c r="N14" s="113" t="s">
        <v>47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8"/>
      <c r="AU14" s="104" t="s">
        <v>40</v>
      </c>
      <c r="AV14" s="104"/>
      <c r="AW14" s="104"/>
      <c r="AX14" s="104"/>
      <c r="AY14" s="104"/>
      <c r="AZ14" s="104"/>
      <c r="BA14" s="104"/>
      <c r="BB14" s="104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8.75" customHeight="1" x14ac:dyDescent="0.2">
      <c r="A16" s="30" t="s">
        <v>4</v>
      </c>
      <c r="B16" s="114" t="s">
        <v>58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28"/>
      <c r="N16" s="116" t="s">
        <v>59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29"/>
      <c r="AU16" s="108">
        <v>26381695</v>
      </c>
      <c r="AV16" s="109"/>
      <c r="AW16" s="109"/>
      <c r="AX16" s="109"/>
      <c r="AY16" s="109"/>
      <c r="AZ16" s="109"/>
      <c r="BA16" s="109"/>
      <c r="BB16" s="109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9.25" customHeight="1" x14ac:dyDescent="0.2">
      <c r="A17" s="26"/>
      <c r="B17" s="104" t="s">
        <v>41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8"/>
      <c r="N17" s="113" t="s">
        <v>46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8"/>
      <c r="AU17" s="104" t="s">
        <v>40</v>
      </c>
      <c r="AV17" s="104"/>
      <c r="AW17" s="104"/>
      <c r="AX17" s="104"/>
      <c r="AY17" s="104"/>
      <c r="AZ17" s="104"/>
      <c r="BA17" s="104"/>
      <c r="BB17" s="104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39</v>
      </c>
      <c r="B19" s="108">
        <v>1217670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34"/>
      <c r="N19" s="108">
        <v>7670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33"/>
      <c r="AA19" s="108" t="s">
        <v>65</v>
      </c>
      <c r="AB19" s="109"/>
      <c r="AC19" s="109"/>
      <c r="AD19" s="109"/>
      <c r="AE19" s="109"/>
      <c r="AF19" s="109"/>
      <c r="AG19" s="109"/>
      <c r="AH19" s="109"/>
      <c r="AI19" s="109"/>
      <c r="AJ19" s="33"/>
      <c r="AK19" s="109" t="s">
        <v>64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0"/>
      <c r="BE19" s="108" t="s">
        <v>77</v>
      </c>
      <c r="BF19" s="109"/>
      <c r="BG19" s="109"/>
      <c r="BH19" s="109"/>
      <c r="BI19" s="109"/>
      <c r="BJ19" s="109"/>
      <c r="BK19" s="109"/>
      <c r="BL19" s="109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7.75" customHeight="1" x14ac:dyDescent="0.2">
      <c r="B20" s="104" t="s">
        <v>41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39"/>
      <c r="N20" s="104" t="s">
        <v>42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40"/>
      <c r="AA20" s="118" t="s">
        <v>43</v>
      </c>
      <c r="AB20" s="118"/>
      <c r="AC20" s="118"/>
      <c r="AD20" s="118"/>
      <c r="AE20" s="118"/>
      <c r="AF20" s="118"/>
      <c r="AG20" s="118"/>
      <c r="AH20" s="118"/>
      <c r="AI20" s="118"/>
      <c r="AJ20" s="40"/>
      <c r="AK20" s="117" t="s">
        <v>44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40"/>
      <c r="BE20" s="104" t="s">
        <v>45</v>
      </c>
      <c r="BF20" s="104"/>
      <c r="BG20" s="104"/>
      <c r="BH20" s="104"/>
      <c r="BI20" s="104"/>
      <c r="BJ20" s="104"/>
      <c r="BK20" s="104"/>
      <c r="BL20" s="104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28" t="s">
        <v>36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05">
        <f>AS22+I23</f>
        <v>1600000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7" t="s">
        <v>37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7" t="s">
        <v>13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5">
      <c r="A23" s="97" t="s">
        <v>12</v>
      </c>
      <c r="B23" s="97"/>
      <c r="C23" s="97"/>
      <c r="D23" s="97"/>
      <c r="E23" s="97"/>
      <c r="F23" s="97"/>
      <c r="G23" s="97"/>
      <c r="H23" s="97"/>
      <c r="I23" s="105">
        <f>AW51</f>
        <v>1600000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7" t="s">
        <v>14</v>
      </c>
      <c r="U23" s="97"/>
      <c r="V23" s="97"/>
      <c r="W23" s="9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6" t="s">
        <v>24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78.75" customHeight="1" x14ac:dyDescent="0.2">
      <c r="A26" s="124" t="s">
        <v>95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7" t="s">
        <v>23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8" customHeight="1" x14ac:dyDescent="0.2">
      <c r="A29" s="59" t="s">
        <v>18</v>
      </c>
      <c r="B29" s="59"/>
      <c r="C29" s="59"/>
      <c r="D29" s="59"/>
      <c r="E29" s="59"/>
      <c r="F29" s="59"/>
      <c r="G29" s="68" t="s">
        <v>27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8" customHeight="1" x14ac:dyDescent="0.2">
      <c r="A30" s="59">
        <v>1</v>
      </c>
      <c r="B30" s="59"/>
      <c r="C30" s="59"/>
      <c r="D30" s="59"/>
      <c r="E30" s="59"/>
      <c r="F30" s="59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8" customHeight="1" x14ac:dyDescent="0.2">
      <c r="A31" s="59">
        <v>1</v>
      </c>
      <c r="B31" s="59"/>
      <c r="C31" s="59"/>
      <c r="D31" s="59"/>
      <c r="E31" s="59"/>
      <c r="F31" s="59"/>
      <c r="G31" s="82" t="s">
        <v>69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CA31" s="1" t="s">
        <v>35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97" t="s">
        <v>25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18.75" customHeight="1" x14ac:dyDescent="0.25">
      <c r="A34" s="120" t="s">
        <v>68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79" ht="21" customHeight="1" x14ac:dyDescent="0.2">
      <c r="A37" s="100" t="s">
        <v>18</v>
      </c>
      <c r="B37" s="100"/>
      <c r="C37" s="100"/>
      <c r="D37" s="100"/>
      <c r="E37" s="100"/>
      <c r="F37" s="100"/>
      <c r="G37" s="101" t="s">
        <v>15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8" customHeight="1" x14ac:dyDescent="0.2">
      <c r="A38" s="59">
        <v>1</v>
      </c>
      <c r="B38" s="59"/>
      <c r="C38" s="59"/>
      <c r="D38" s="59"/>
      <c r="E38" s="59"/>
      <c r="F38" s="59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8" customHeight="1" x14ac:dyDescent="0.2">
      <c r="A39" s="59">
        <v>1</v>
      </c>
      <c r="B39" s="59"/>
      <c r="C39" s="59"/>
      <c r="D39" s="59"/>
      <c r="E39" s="59"/>
      <c r="F39" s="59"/>
      <c r="G39" s="82" t="s">
        <v>70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CA39" s="1" t="s">
        <v>6</v>
      </c>
    </row>
    <row r="40" spans="1:79" ht="18" customHeight="1" x14ac:dyDescent="0.2">
      <c r="A40" s="59">
        <v>2</v>
      </c>
      <c r="B40" s="59"/>
      <c r="C40" s="59"/>
      <c r="D40" s="59"/>
      <c r="E40" s="59"/>
      <c r="F40" s="59"/>
      <c r="G40" s="82" t="s">
        <v>88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5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97" t="s">
        <v>28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129" t="s">
        <v>60</v>
      </c>
      <c r="AT43" s="129"/>
      <c r="AU43" s="129"/>
      <c r="AV43" s="129"/>
      <c r="AW43" s="129"/>
      <c r="AX43" s="129"/>
      <c r="AY43" s="129"/>
      <c r="AZ43" s="129"/>
      <c r="BA43" s="16"/>
      <c r="BB43" s="16"/>
      <c r="BC43" s="16"/>
      <c r="BD43" s="16"/>
      <c r="BE43" s="16"/>
      <c r="BF43" s="16"/>
      <c r="BG43" s="16"/>
      <c r="BH43" s="16"/>
      <c r="BI43" s="5"/>
      <c r="BJ43" s="5"/>
      <c r="BK43" s="5"/>
      <c r="BL43" s="5"/>
    </row>
    <row r="44" spans="1:79" ht="11.25" customHeight="1" x14ac:dyDescent="0.2">
      <c r="A44" s="59" t="s">
        <v>18</v>
      </c>
      <c r="B44" s="59"/>
      <c r="C44" s="59"/>
      <c r="D44" s="59" t="s">
        <v>16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 t="s">
        <v>19</v>
      </c>
      <c r="AP44" s="59"/>
      <c r="AQ44" s="59"/>
      <c r="AR44" s="59"/>
      <c r="AS44" s="59"/>
      <c r="AT44" s="59"/>
      <c r="AU44" s="59"/>
      <c r="AV44" s="59"/>
      <c r="AW44" s="59" t="s">
        <v>20</v>
      </c>
      <c r="AX44" s="59"/>
      <c r="AY44" s="59"/>
      <c r="AZ44" s="59"/>
      <c r="BA44" s="59"/>
      <c r="BB44" s="59"/>
      <c r="BC44" s="59"/>
      <c r="BD44" s="59"/>
      <c r="BE44" s="59" t="s">
        <v>17</v>
      </c>
      <c r="BF44" s="59"/>
      <c r="BG44" s="59"/>
      <c r="BH44" s="59"/>
      <c r="BI44" s="59"/>
      <c r="BJ44" s="59"/>
      <c r="BK44" s="59"/>
      <c r="BL44" s="59"/>
    </row>
    <row r="45" spans="1:79" ht="9.75" customHeight="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8" customHeight="1" x14ac:dyDescent="0.2">
      <c r="A46" s="59">
        <v>1</v>
      </c>
      <c r="B46" s="59"/>
      <c r="C46" s="59"/>
      <c r="D46" s="59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3</v>
      </c>
      <c r="AP46" s="59"/>
      <c r="AQ46" s="59"/>
      <c r="AR46" s="59"/>
      <c r="AS46" s="59"/>
      <c r="AT46" s="59"/>
      <c r="AU46" s="59"/>
      <c r="AV46" s="59"/>
      <c r="AW46" s="59">
        <v>4</v>
      </c>
      <c r="AX46" s="59"/>
      <c r="AY46" s="59"/>
      <c r="AZ46" s="59"/>
      <c r="BA46" s="59"/>
      <c r="BB46" s="59"/>
      <c r="BC46" s="59"/>
      <c r="BD46" s="59"/>
      <c r="BE46" s="59">
        <v>5</v>
      </c>
      <c r="BF46" s="59"/>
      <c r="BG46" s="59"/>
      <c r="BH46" s="59"/>
      <c r="BI46" s="59"/>
      <c r="BJ46" s="59"/>
      <c r="BK46" s="59"/>
      <c r="BL46" s="59"/>
    </row>
    <row r="47" spans="1:79" ht="20.25" customHeight="1" x14ac:dyDescent="0.2">
      <c r="A47" s="67">
        <v>1</v>
      </c>
      <c r="B47" s="67"/>
      <c r="C47" s="67"/>
      <c r="D47" s="55" t="s">
        <v>71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60">
        <v>0</v>
      </c>
      <c r="AP47" s="60"/>
      <c r="AQ47" s="60"/>
      <c r="AR47" s="60"/>
      <c r="AS47" s="60"/>
      <c r="AT47" s="60"/>
      <c r="AU47" s="60"/>
      <c r="AV47" s="60"/>
      <c r="AW47" s="60">
        <f>AW48</f>
        <v>300000</v>
      </c>
      <c r="AX47" s="60"/>
      <c r="AY47" s="60"/>
      <c r="AZ47" s="60"/>
      <c r="BA47" s="60"/>
      <c r="BB47" s="60"/>
      <c r="BC47" s="60"/>
      <c r="BD47" s="60"/>
      <c r="BE47" s="60">
        <f>AC47+AW47</f>
        <v>300000</v>
      </c>
      <c r="BF47" s="60"/>
      <c r="BG47" s="60"/>
      <c r="BH47" s="60"/>
      <c r="BI47" s="60"/>
      <c r="BJ47" s="60"/>
      <c r="BK47" s="60"/>
      <c r="BL47" s="60"/>
      <c r="CA47" s="1" t="s">
        <v>7</v>
      </c>
    </row>
    <row r="48" spans="1:79" ht="33" customHeight="1" x14ac:dyDescent="0.2">
      <c r="A48" s="59"/>
      <c r="B48" s="59"/>
      <c r="C48" s="59"/>
      <c r="D48" s="61" t="s">
        <v>81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47"/>
      <c r="AP48" s="47"/>
      <c r="AQ48" s="47"/>
      <c r="AR48" s="47"/>
      <c r="AS48" s="47"/>
      <c r="AT48" s="47"/>
      <c r="AU48" s="47"/>
      <c r="AV48" s="47"/>
      <c r="AW48" s="47">
        <f>AW68</f>
        <v>300000</v>
      </c>
      <c r="AX48" s="47"/>
      <c r="AY48" s="47"/>
      <c r="AZ48" s="47"/>
      <c r="BA48" s="47"/>
      <c r="BB48" s="47"/>
      <c r="BC48" s="47"/>
      <c r="BD48" s="47"/>
      <c r="BE48" s="47">
        <f>AC48+AW48</f>
        <v>300000</v>
      </c>
      <c r="BF48" s="47"/>
      <c r="BG48" s="47"/>
      <c r="BH48" s="47"/>
      <c r="BI48" s="47"/>
      <c r="BJ48" s="47"/>
      <c r="BK48" s="47"/>
      <c r="BL48" s="47"/>
    </row>
    <row r="49" spans="1:79" ht="25.5" customHeight="1" x14ac:dyDescent="0.2">
      <c r="A49" s="151">
        <v>2</v>
      </c>
      <c r="B49" s="152"/>
      <c r="C49" s="153"/>
      <c r="D49" s="155" t="s">
        <v>91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7"/>
      <c r="AO49" s="60">
        <v>0</v>
      </c>
      <c r="AP49" s="60"/>
      <c r="AQ49" s="60"/>
      <c r="AR49" s="60"/>
      <c r="AS49" s="60"/>
      <c r="AT49" s="60"/>
      <c r="AU49" s="60"/>
      <c r="AV49" s="60"/>
      <c r="AW49" s="132">
        <f>AW50</f>
        <v>1300000</v>
      </c>
      <c r="AX49" s="133"/>
      <c r="AY49" s="133"/>
      <c r="AZ49" s="133"/>
      <c r="BA49" s="133"/>
      <c r="BB49" s="133"/>
      <c r="BC49" s="133"/>
      <c r="BD49" s="134"/>
      <c r="BE49" s="132">
        <f>AC49+AW49</f>
        <v>1300000</v>
      </c>
      <c r="BF49" s="133"/>
      <c r="BG49" s="133"/>
      <c r="BH49" s="133"/>
      <c r="BI49" s="133"/>
      <c r="BJ49" s="133"/>
      <c r="BK49" s="133"/>
      <c r="BL49" s="134"/>
    </row>
    <row r="50" spans="1:79" ht="51" customHeight="1" x14ac:dyDescent="0.2">
      <c r="A50" s="68"/>
      <c r="B50" s="69"/>
      <c r="C50" s="70"/>
      <c r="D50" s="158" t="s">
        <v>92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47"/>
      <c r="AP50" s="47"/>
      <c r="AQ50" s="47"/>
      <c r="AR50" s="47"/>
      <c r="AS50" s="47"/>
      <c r="AT50" s="47"/>
      <c r="AU50" s="47"/>
      <c r="AV50" s="47"/>
      <c r="AW50" s="48">
        <v>1300000</v>
      </c>
      <c r="AX50" s="49"/>
      <c r="AY50" s="49"/>
      <c r="AZ50" s="49"/>
      <c r="BA50" s="49"/>
      <c r="BB50" s="49"/>
      <c r="BC50" s="49"/>
      <c r="BD50" s="50"/>
      <c r="BE50" s="48">
        <f>AC50+AW50</f>
        <v>1300000</v>
      </c>
      <c r="BF50" s="49"/>
      <c r="BG50" s="49"/>
      <c r="BH50" s="49"/>
      <c r="BI50" s="49"/>
      <c r="BJ50" s="49"/>
      <c r="BK50" s="49"/>
      <c r="BL50" s="50"/>
    </row>
    <row r="51" spans="1:79" s="4" customFormat="1" ht="18" customHeight="1" x14ac:dyDescent="0.2">
      <c r="A51" s="67"/>
      <c r="B51" s="67"/>
      <c r="C51" s="67"/>
      <c r="D51" s="154" t="s">
        <v>49</v>
      </c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60">
        <v>0</v>
      </c>
      <c r="AP51" s="60"/>
      <c r="AQ51" s="60"/>
      <c r="AR51" s="60"/>
      <c r="AS51" s="60"/>
      <c r="AT51" s="60"/>
      <c r="AU51" s="60"/>
      <c r="AV51" s="60"/>
      <c r="AW51" s="60">
        <f>AW47+AW49</f>
        <v>1600000</v>
      </c>
      <c r="AX51" s="60"/>
      <c r="AY51" s="60"/>
      <c r="AZ51" s="60"/>
      <c r="BA51" s="60"/>
      <c r="BB51" s="60"/>
      <c r="BC51" s="60"/>
      <c r="BD51" s="60"/>
      <c r="BE51" s="60">
        <f>AC51+AW51</f>
        <v>1600000</v>
      </c>
      <c r="BF51" s="60"/>
      <c r="BG51" s="60"/>
      <c r="BH51" s="60"/>
      <c r="BI51" s="60"/>
      <c r="BJ51" s="60"/>
      <c r="BK51" s="60"/>
      <c r="BL51" s="60"/>
    </row>
    <row r="52" spans="1:79" ht="7.5" customHeight="1" x14ac:dyDescent="0.2"/>
    <row r="53" spans="1:79" ht="17.25" customHeight="1" x14ac:dyDescent="0.2">
      <c r="A53" s="106" t="s">
        <v>29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</row>
    <row r="54" spans="1:79" ht="1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62" t="s">
        <v>60</v>
      </c>
      <c r="AS54" s="62"/>
      <c r="AT54" s="62"/>
      <c r="AU54" s="62"/>
      <c r="AV54" s="62"/>
      <c r="AW54" s="62"/>
      <c r="AX54" s="62"/>
      <c r="AY54" s="62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3.5" customHeight="1" x14ac:dyDescent="0.2">
      <c r="A55" s="59" t="s">
        <v>18</v>
      </c>
      <c r="B55" s="59"/>
      <c r="C55" s="59"/>
      <c r="D55" s="135" t="s">
        <v>21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7"/>
      <c r="AB55" s="59" t="s">
        <v>19</v>
      </c>
      <c r="AC55" s="59"/>
      <c r="AD55" s="59"/>
      <c r="AE55" s="59"/>
      <c r="AF55" s="59"/>
      <c r="AG55" s="59"/>
      <c r="AH55" s="59"/>
      <c r="AI55" s="59"/>
      <c r="AJ55" s="59" t="s">
        <v>20</v>
      </c>
      <c r="AK55" s="59"/>
      <c r="AL55" s="59"/>
      <c r="AM55" s="59"/>
      <c r="AN55" s="59"/>
      <c r="AO55" s="59"/>
      <c r="AP55" s="59"/>
      <c r="AQ55" s="59"/>
      <c r="AR55" s="59" t="s">
        <v>17</v>
      </c>
      <c r="AS55" s="59"/>
      <c r="AT55" s="59"/>
      <c r="AU55" s="59"/>
      <c r="AV55" s="59"/>
      <c r="AW55" s="59"/>
      <c r="AX55" s="59"/>
      <c r="AY55" s="59"/>
    </row>
    <row r="56" spans="1:79" ht="9.75" customHeight="1" x14ac:dyDescent="0.2">
      <c r="A56" s="59"/>
      <c r="B56" s="59"/>
      <c r="C56" s="59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8" customHeight="1" x14ac:dyDescent="0.2">
      <c r="A57" s="59">
        <v>1</v>
      </c>
      <c r="B57" s="59"/>
      <c r="C57" s="59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44.25" customHeight="1" x14ac:dyDescent="0.2">
      <c r="A58" s="68">
        <v>1</v>
      </c>
      <c r="B58" s="69"/>
      <c r="C58" s="70"/>
      <c r="D58" s="141" t="s">
        <v>94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>
        <v>0</v>
      </c>
      <c r="AC58" s="143"/>
      <c r="AD58" s="143"/>
      <c r="AE58" s="143"/>
      <c r="AF58" s="143"/>
      <c r="AG58" s="143"/>
      <c r="AH58" s="143"/>
      <c r="AI58" s="143"/>
      <c r="AJ58" s="47">
        <f>AW47</f>
        <v>300000</v>
      </c>
      <c r="AK58" s="47"/>
      <c r="AL58" s="47"/>
      <c r="AM58" s="47"/>
      <c r="AN58" s="47"/>
      <c r="AO58" s="47"/>
      <c r="AP58" s="47"/>
      <c r="AQ58" s="47"/>
      <c r="AR58" s="60">
        <f>AB58+AJ58</f>
        <v>300000</v>
      </c>
      <c r="AS58" s="60"/>
      <c r="AT58" s="60"/>
      <c r="AU58" s="60"/>
      <c r="AV58" s="60"/>
      <c r="AW58" s="60"/>
      <c r="AX58" s="60"/>
      <c r="AY58" s="60"/>
    </row>
    <row r="59" spans="1:79" ht="49.5" customHeight="1" x14ac:dyDescent="0.2">
      <c r="A59" s="68">
        <v>2</v>
      </c>
      <c r="B59" s="69"/>
      <c r="C59" s="70"/>
      <c r="D59" s="145" t="s">
        <v>93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7"/>
      <c r="AB59" s="143">
        <v>0</v>
      </c>
      <c r="AC59" s="143"/>
      <c r="AD59" s="143"/>
      <c r="AE59" s="143"/>
      <c r="AF59" s="143"/>
      <c r="AG59" s="143"/>
      <c r="AH59" s="143"/>
      <c r="AI59" s="143"/>
      <c r="AJ59" s="47">
        <f>AW49</f>
        <v>1300000</v>
      </c>
      <c r="AK59" s="47"/>
      <c r="AL59" s="47"/>
      <c r="AM59" s="47"/>
      <c r="AN59" s="47"/>
      <c r="AO59" s="47"/>
      <c r="AP59" s="47"/>
      <c r="AQ59" s="47"/>
      <c r="AR59" s="60">
        <f>AB59+AJ59</f>
        <v>1300000</v>
      </c>
      <c r="AS59" s="60"/>
      <c r="AT59" s="60"/>
      <c r="AU59" s="60"/>
      <c r="AV59" s="60"/>
      <c r="AW59" s="60"/>
      <c r="AX59" s="60"/>
      <c r="AY59" s="60"/>
    </row>
    <row r="60" spans="1:79" s="4" customFormat="1" ht="18" customHeight="1" x14ac:dyDescent="0.2">
      <c r="A60" s="67"/>
      <c r="B60" s="67"/>
      <c r="C60" s="67"/>
      <c r="D60" s="52" t="s">
        <v>17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60">
        <f>AB58</f>
        <v>0</v>
      </c>
      <c r="AC60" s="60"/>
      <c r="AD60" s="60"/>
      <c r="AE60" s="60"/>
      <c r="AF60" s="60"/>
      <c r="AG60" s="60"/>
      <c r="AH60" s="60"/>
      <c r="AI60" s="60"/>
      <c r="AJ60" s="60">
        <f>AJ58+AJ59</f>
        <v>1600000</v>
      </c>
      <c r="AK60" s="60"/>
      <c r="AL60" s="60"/>
      <c r="AM60" s="60"/>
      <c r="AN60" s="60"/>
      <c r="AO60" s="60"/>
      <c r="AP60" s="60"/>
      <c r="AQ60" s="60"/>
      <c r="AR60" s="60">
        <f>AB60+AJ60</f>
        <v>1600000</v>
      </c>
      <c r="AS60" s="60"/>
      <c r="AT60" s="60"/>
      <c r="AU60" s="60"/>
      <c r="AV60" s="60"/>
      <c r="AW60" s="60"/>
      <c r="AX60" s="60"/>
      <c r="AY60" s="60"/>
      <c r="CA60" s="4" t="s">
        <v>8</v>
      </c>
    </row>
    <row r="62" spans="1:79" ht="15.75" customHeight="1" x14ac:dyDescent="0.2">
      <c r="A62" s="97" t="s">
        <v>30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</row>
    <row r="63" spans="1:79" ht="33.75" customHeight="1" x14ac:dyDescent="0.2">
      <c r="A63" s="59" t="s">
        <v>18</v>
      </c>
      <c r="B63" s="59"/>
      <c r="C63" s="59"/>
      <c r="D63" s="59"/>
      <c r="E63" s="59"/>
      <c r="F63" s="59"/>
      <c r="G63" s="68" t="s">
        <v>31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8" t="s">
        <v>19</v>
      </c>
      <c r="AP63" s="69"/>
      <c r="AQ63" s="69"/>
      <c r="AR63" s="69"/>
      <c r="AS63" s="69"/>
      <c r="AT63" s="69"/>
      <c r="AU63" s="69"/>
      <c r="AV63" s="70"/>
      <c r="AW63" s="68" t="s">
        <v>20</v>
      </c>
      <c r="AX63" s="69"/>
      <c r="AY63" s="69"/>
      <c r="AZ63" s="69"/>
      <c r="BA63" s="69"/>
      <c r="BB63" s="69"/>
      <c r="BC63" s="69"/>
      <c r="BD63" s="70"/>
      <c r="BE63" s="68" t="s">
        <v>17</v>
      </c>
      <c r="BF63" s="69"/>
      <c r="BG63" s="69"/>
      <c r="BH63" s="69"/>
      <c r="BI63" s="69"/>
      <c r="BJ63" s="69"/>
      <c r="BK63" s="69"/>
      <c r="BL63" s="70"/>
    </row>
    <row r="64" spans="1:79" ht="16.5" customHeight="1" x14ac:dyDescent="0.2">
      <c r="A64" s="59">
        <v>1</v>
      </c>
      <c r="B64" s="59"/>
      <c r="C64" s="59"/>
      <c r="D64" s="59"/>
      <c r="E64" s="59"/>
      <c r="F64" s="59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9.5" customHeight="1" x14ac:dyDescent="0.2">
      <c r="A65" s="68"/>
      <c r="B65" s="69"/>
      <c r="C65" s="69"/>
      <c r="D65" s="69"/>
      <c r="E65" s="69"/>
      <c r="F65" s="70"/>
      <c r="G65" s="110" t="s">
        <v>70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2"/>
      <c r="AW65" s="68"/>
      <c r="AX65" s="69"/>
      <c r="AY65" s="69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69"/>
      <c r="BK65" s="69"/>
      <c r="BL65" s="70"/>
    </row>
    <row r="66" spans="1:79" s="4" customFormat="1" ht="18" customHeight="1" x14ac:dyDescent="0.2">
      <c r="A66" s="67">
        <v>0</v>
      </c>
      <c r="B66" s="67"/>
      <c r="C66" s="67"/>
      <c r="D66" s="67"/>
      <c r="E66" s="67"/>
      <c r="F66" s="67"/>
      <c r="G66" s="52" t="s">
        <v>50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3"/>
      <c r="AA66" s="63"/>
      <c r="AB66" s="63"/>
      <c r="AC66" s="63"/>
      <c r="AD66" s="63"/>
      <c r="AE66" s="55"/>
      <c r="AF66" s="55"/>
      <c r="AG66" s="55"/>
      <c r="AH66" s="55"/>
      <c r="AI66" s="55"/>
      <c r="AJ66" s="55"/>
      <c r="AK66" s="55"/>
      <c r="AL66" s="55"/>
      <c r="AM66" s="55"/>
      <c r="AN66" s="52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CA66" s="4" t="s">
        <v>9</v>
      </c>
    </row>
    <row r="67" spans="1:79" s="4" customFormat="1" ht="18" customHeight="1" x14ac:dyDescent="0.2">
      <c r="A67" s="67"/>
      <c r="B67" s="67"/>
      <c r="C67" s="67"/>
      <c r="D67" s="67"/>
      <c r="E67" s="67"/>
      <c r="F67" s="67"/>
      <c r="G67" s="82" t="s">
        <v>76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6" t="s">
        <v>54</v>
      </c>
      <c r="AA67" s="57"/>
      <c r="AB67" s="57"/>
      <c r="AC67" s="57"/>
      <c r="AD67" s="58"/>
      <c r="AE67" s="56" t="s">
        <v>61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48"/>
      <c r="AP67" s="49"/>
      <c r="AQ67" s="49"/>
      <c r="AR67" s="49"/>
      <c r="AS67" s="49"/>
      <c r="AT67" s="49"/>
      <c r="AU67" s="49"/>
      <c r="AV67" s="50"/>
      <c r="AW67" s="47">
        <f>SUM(AW68:BD68)</f>
        <v>300000</v>
      </c>
      <c r="AX67" s="47"/>
      <c r="AY67" s="47"/>
      <c r="AZ67" s="47"/>
      <c r="BA67" s="47"/>
      <c r="BB67" s="47"/>
      <c r="BC67" s="47"/>
      <c r="BD67" s="47"/>
      <c r="BE67" s="47">
        <f>AW67</f>
        <v>300000</v>
      </c>
      <c r="BF67" s="47"/>
      <c r="BG67" s="47"/>
      <c r="BH67" s="47"/>
      <c r="BI67" s="47"/>
      <c r="BJ67" s="47"/>
      <c r="BK67" s="47"/>
      <c r="BL67" s="47"/>
    </row>
    <row r="68" spans="1:79" s="4" customFormat="1" ht="33.75" customHeight="1" x14ac:dyDescent="0.2">
      <c r="A68" s="67"/>
      <c r="B68" s="67"/>
      <c r="C68" s="67"/>
      <c r="D68" s="67"/>
      <c r="E68" s="67"/>
      <c r="F68" s="67"/>
      <c r="G68" s="141" t="s">
        <v>82</v>
      </c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4"/>
      <c r="Z68" s="56" t="s">
        <v>54</v>
      </c>
      <c r="AA68" s="57"/>
      <c r="AB68" s="57"/>
      <c r="AC68" s="57"/>
      <c r="AD68" s="58"/>
      <c r="AE68" s="56" t="s">
        <v>61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48"/>
      <c r="AP68" s="49"/>
      <c r="AQ68" s="49"/>
      <c r="AR68" s="49"/>
      <c r="AS68" s="49"/>
      <c r="AT68" s="49"/>
      <c r="AU68" s="49"/>
      <c r="AV68" s="50"/>
      <c r="AW68" s="48">
        <v>300000</v>
      </c>
      <c r="AX68" s="49"/>
      <c r="AY68" s="49"/>
      <c r="AZ68" s="49"/>
      <c r="BA68" s="49"/>
      <c r="BB68" s="49"/>
      <c r="BC68" s="49"/>
      <c r="BD68" s="50"/>
      <c r="BE68" s="47">
        <f>AO68+AW68</f>
        <v>300000</v>
      </c>
      <c r="BF68" s="47"/>
      <c r="BG68" s="47"/>
      <c r="BH68" s="47"/>
      <c r="BI68" s="47"/>
      <c r="BJ68" s="47"/>
      <c r="BK68" s="47"/>
      <c r="BL68" s="47"/>
    </row>
    <row r="69" spans="1:79" s="4" customFormat="1" ht="17.25" customHeight="1" x14ac:dyDescent="0.2">
      <c r="A69" s="67">
        <v>0</v>
      </c>
      <c r="B69" s="67"/>
      <c r="C69" s="67"/>
      <c r="D69" s="67"/>
      <c r="E69" s="67"/>
      <c r="F69" s="67"/>
      <c r="G69" s="52" t="s">
        <v>52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63"/>
      <c r="AA69" s="63"/>
      <c r="AB69" s="63"/>
      <c r="AC69" s="63"/>
      <c r="AD69" s="63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60"/>
      <c r="AP69" s="60"/>
      <c r="AQ69" s="60"/>
      <c r="AR69" s="60"/>
      <c r="AS69" s="60"/>
      <c r="AT69" s="60"/>
      <c r="AU69" s="60"/>
      <c r="AV69" s="60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79" s="4" customFormat="1" ht="21" customHeight="1" x14ac:dyDescent="0.2">
      <c r="A70" s="67"/>
      <c r="B70" s="67"/>
      <c r="C70" s="67"/>
      <c r="D70" s="67"/>
      <c r="E70" s="67"/>
      <c r="F70" s="67"/>
      <c r="G70" s="92" t="s">
        <v>73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5" t="s">
        <v>51</v>
      </c>
      <c r="AA70" s="95"/>
      <c r="AB70" s="95"/>
      <c r="AC70" s="95"/>
      <c r="AD70" s="95"/>
      <c r="AE70" s="78" t="s">
        <v>75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48"/>
      <c r="AP70" s="49"/>
      <c r="AQ70" s="49"/>
      <c r="AR70" s="49"/>
      <c r="AS70" s="49"/>
      <c r="AT70" s="49"/>
      <c r="AU70" s="49"/>
      <c r="AV70" s="50"/>
      <c r="AW70" s="73">
        <v>1</v>
      </c>
      <c r="AX70" s="74"/>
      <c r="AY70" s="74"/>
      <c r="AZ70" s="74"/>
      <c r="BA70" s="74"/>
      <c r="BB70" s="74"/>
      <c r="BC70" s="74"/>
      <c r="BD70" s="75"/>
      <c r="BE70" s="72">
        <f>AO70+AW70</f>
        <v>1</v>
      </c>
      <c r="BF70" s="72"/>
      <c r="BG70" s="72"/>
      <c r="BH70" s="72"/>
      <c r="BI70" s="72"/>
      <c r="BJ70" s="72"/>
      <c r="BK70" s="72"/>
      <c r="BL70" s="72"/>
    </row>
    <row r="71" spans="1:79" s="4" customFormat="1" ht="20.25" customHeight="1" x14ac:dyDescent="0.2">
      <c r="A71" s="67">
        <v>0</v>
      </c>
      <c r="B71" s="67"/>
      <c r="C71" s="67"/>
      <c r="D71" s="67"/>
      <c r="E71" s="67"/>
      <c r="F71" s="67"/>
      <c r="G71" s="52" t="s">
        <v>53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63"/>
      <c r="AA71" s="63"/>
      <c r="AB71" s="63"/>
      <c r="AC71" s="63"/>
      <c r="AD71" s="63"/>
      <c r="AE71" s="64"/>
      <c r="AF71" s="65"/>
      <c r="AG71" s="65"/>
      <c r="AH71" s="65"/>
      <c r="AI71" s="65"/>
      <c r="AJ71" s="65"/>
      <c r="AK71" s="65"/>
      <c r="AL71" s="65"/>
      <c r="AM71" s="65"/>
      <c r="AN71" s="66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23.25" customHeight="1" x14ac:dyDescent="0.2">
      <c r="A72" s="59"/>
      <c r="B72" s="59"/>
      <c r="C72" s="59"/>
      <c r="D72" s="59"/>
      <c r="E72" s="59"/>
      <c r="F72" s="59"/>
      <c r="G72" s="92" t="s">
        <v>74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5" t="s">
        <v>54</v>
      </c>
      <c r="AA72" s="95"/>
      <c r="AB72" s="95"/>
      <c r="AC72" s="95"/>
      <c r="AD72" s="95"/>
      <c r="AE72" s="56" t="s">
        <v>62</v>
      </c>
      <c r="AF72" s="76"/>
      <c r="AG72" s="76"/>
      <c r="AH72" s="76"/>
      <c r="AI72" s="76"/>
      <c r="AJ72" s="76"/>
      <c r="AK72" s="76"/>
      <c r="AL72" s="76"/>
      <c r="AM72" s="76"/>
      <c r="AN72" s="77"/>
      <c r="AO72" s="47"/>
      <c r="AP72" s="47"/>
      <c r="AQ72" s="47"/>
      <c r="AR72" s="47"/>
      <c r="AS72" s="47"/>
      <c r="AT72" s="47"/>
      <c r="AU72" s="47"/>
      <c r="AV72" s="47"/>
      <c r="AW72" s="47">
        <f>AW68/AW70</f>
        <v>300000</v>
      </c>
      <c r="AX72" s="47"/>
      <c r="AY72" s="47"/>
      <c r="AZ72" s="47"/>
      <c r="BA72" s="47"/>
      <c r="BB72" s="47"/>
      <c r="BC72" s="47"/>
      <c r="BD72" s="47"/>
      <c r="BE72" s="47">
        <f>AO72+AW72</f>
        <v>300000</v>
      </c>
      <c r="BF72" s="47"/>
      <c r="BG72" s="47"/>
      <c r="BH72" s="47"/>
      <c r="BI72" s="47"/>
      <c r="BJ72" s="47"/>
      <c r="BK72" s="47"/>
      <c r="BL72" s="47"/>
    </row>
    <row r="73" spans="1:79" s="4" customFormat="1" ht="18" customHeight="1" x14ac:dyDescent="0.2">
      <c r="A73" s="67">
        <v>0</v>
      </c>
      <c r="B73" s="67"/>
      <c r="C73" s="67"/>
      <c r="D73" s="67"/>
      <c r="E73" s="67"/>
      <c r="F73" s="67"/>
      <c r="G73" s="52" t="s">
        <v>55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63"/>
      <c r="AA73" s="63"/>
      <c r="AB73" s="63"/>
      <c r="AC73" s="63"/>
      <c r="AD73" s="63"/>
      <c r="AE73" s="64"/>
      <c r="AF73" s="65"/>
      <c r="AG73" s="65"/>
      <c r="AH73" s="65"/>
      <c r="AI73" s="65"/>
      <c r="AJ73" s="65"/>
      <c r="AK73" s="65"/>
      <c r="AL73" s="65"/>
      <c r="AM73" s="65"/>
      <c r="AN73" s="66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45.75" customHeight="1" x14ac:dyDescent="0.2">
      <c r="A74" s="59">
        <v>0</v>
      </c>
      <c r="B74" s="59"/>
      <c r="C74" s="59"/>
      <c r="D74" s="59"/>
      <c r="E74" s="59"/>
      <c r="F74" s="59"/>
      <c r="G74" s="82" t="s">
        <v>66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95" t="s">
        <v>67</v>
      </c>
      <c r="AA74" s="95"/>
      <c r="AB74" s="95"/>
      <c r="AC74" s="95"/>
      <c r="AD74" s="95"/>
      <c r="AE74" s="56" t="s">
        <v>62</v>
      </c>
      <c r="AF74" s="76"/>
      <c r="AG74" s="76"/>
      <c r="AH74" s="76"/>
      <c r="AI74" s="76"/>
      <c r="AJ74" s="76"/>
      <c r="AK74" s="76"/>
      <c r="AL74" s="76"/>
      <c r="AM74" s="76"/>
      <c r="AN74" s="77"/>
      <c r="AO74" s="47"/>
      <c r="AP74" s="47"/>
      <c r="AQ74" s="47"/>
      <c r="AR74" s="47"/>
      <c r="AS74" s="47"/>
      <c r="AT74" s="47"/>
      <c r="AU74" s="47"/>
      <c r="AV74" s="47"/>
      <c r="AW74" s="72">
        <f>AW67/100000</f>
        <v>3</v>
      </c>
      <c r="AX74" s="72"/>
      <c r="AY74" s="72"/>
      <c r="AZ74" s="72"/>
      <c r="BA74" s="72"/>
      <c r="BB74" s="72"/>
      <c r="BC74" s="72"/>
      <c r="BD74" s="72"/>
      <c r="BE74" s="72">
        <f>AO74+AW74</f>
        <v>3</v>
      </c>
      <c r="BF74" s="72"/>
      <c r="BG74" s="72"/>
      <c r="BH74" s="72"/>
      <c r="BI74" s="72"/>
      <c r="BJ74" s="72"/>
      <c r="BK74" s="72"/>
      <c r="BL74" s="72"/>
    </row>
    <row r="75" spans="1:79" ht="18" customHeight="1" x14ac:dyDescent="0.2">
      <c r="A75" s="68"/>
      <c r="B75" s="69"/>
      <c r="C75" s="69"/>
      <c r="D75" s="69"/>
      <c r="E75" s="69"/>
      <c r="F75" s="70"/>
      <c r="G75" s="110" t="s">
        <v>88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2"/>
      <c r="BE75" s="68"/>
      <c r="BF75" s="69"/>
      <c r="BG75" s="69"/>
      <c r="BH75" s="69"/>
      <c r="BI75" s="69"/>
      <c r="BJ75" s="69"/>
      <c r="BK75" s="69"/>
      <c r="BL75" s="70"/>
    </row>
    <row r="76" spans="1:79" ht="18" customHeight="1" x14ac:dyDescent="0.2">
      <c r="A76" s="67">
        <v>0</v>
      </c>
      <c r="B76" s="67"/>
      <c r="C76" s="67"/>
      <c r="D76" s="67"/>
      <c r="E76" s="67"/>
      <c r="F76" s="67"/>
      <c r="G76" s="52" t="s">
        <v>50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63"/>
      <c r="AA76" s="63"/>
      <c r="AB76" s="63"/>
      <c r="AC76" s="63"/>
      <c r="AD76" s="63"/>
      <c r="AE76" s="55"/>
      <c r="AF76" s="55"/>
      <c r="AG76" s="55"/>
      <c r="AH76" s="55"/>
      <c r="AI76" s="55"/>
      <c r="AJ76" s="55"/>
      <c r="AK76" s="55"/>
      <c r="AL76" s="55"/>
      <c r="AM76" s="55"/>
      <c r="AN76" s="52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18" customHeight="1" x14ac:dyDescent="0.2">
      <c r="A77" s="67"/>
      <c r="B77" s="67"/>
      <c r="C77" s="67"/>
      <c r="D77" s="67"/>
      <c r="E77" s="67"/>
      <c r="F77" s="67"/>
      <c r="G77" s="148" t="s">
        <v>83</v>
      </c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  <c r="Z77" s="56" t="s">
        <v>54</v>
      </c>
      <c r="AA77" s="57"/>
      <c r="AB77" s="57"/>
      <c r="AC77" s="57"/>
      <c r="AD77" s="58"/>
      <c r="AE77" s="56" t="s">
        <v>61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8"/>
      <c r="AP77" s="49"/>
      <c r="AQ77" s="49"/>
      <c r="AR77" s="49"/>
      <c r="AS77" s="49"/>
      <c r="AT77" s="49"/>
      <c r="AU77" s="49"/>
      <c r="AV77" s="50"/>
      <c r="AW77" s="48">
        <f>SUM(AW78:BD78)</f>
        <v>1300000</v>
      </c>
      <c r="AX77" s="49"/>
      <c r="AY77" s="49"/>
      <c r="AZ77" s="49"/>
      <c r="BA77" s="49"/>
      <c r="BB77" s="49"/>
      <c r="BC77" s="49"/>
      <c r="BD77" s="50"/>
      <c r="BE77" s="47">
        <f>AO77+AW77</f>
        <v>1300000</v>
      </c>
      <c r="BF77" s="47"/>
      <c r="BG77" s="47"/>
      <c r="BH77" s="47"/>
      <c r="BI77" s="47"/>
      <c r="BJ77" s="47"/>
      <c r="BK77" s="47"/>
      <c r="BL77" s="47"/>
    </row>
    <row r="78" spans="1:79" ht="113.25" customHeight="1" x14ac:dyDescent="0.2">
      <c r="A78" s="67"/>
      <c r="B78" s="67"/>
      <c r="C78" s="67"/>
      <c r="D78" s="67"/>
      <c r="E78" s="67"/>
      <c r="F78" s="67"/>
      <c r="G78" s="141" t="s">
        <v>84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4"/>
      <c r="Z78" s="56" t="s">
        <v>54</v>
      </c>
      <c r="AA78" s="57"/>
      <c r="AB78" s="57"/>
      <c r="AC78" s="57"/>
      <c r="AD78" s="58"/>
      <c r="AE78" s="56" t="s">
        <v>61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48"/>
      <c r="AP78" s="49"/>
      <c r="AQ78" s="49"/>
      <c r="AR78" s="49"/>
      <c r="AS78" s="49"/>
      <c r="AT78" s="49"/>
      <c r="AU78" s="49"/>
      <c r="AV78" s="50"/>
      <c r="AW78" s="48">
        <v>1300000</v>
      </c>
      <c r="AX78" s="49"/>
      <c r="AY78" s="49"/>
      <c r="AZ78" s="49"/>
      <c r="BA78" s="49"/>
      <c r="BB78" s="49"/>
      <c r="BC78" s="49"/>
      <c r="BD78" s="50"/>
      <c r="BE78" s="47">
        <f>AO78+AW78</f>
        <v>1300000</v>
      </c>
      <c r="BF78" s="47"/>
      <c r="BG78" s="47"/>
      <c r="BH78" s="47"/>
      <c r="BI78" s="47"/>
      <c r="BJ78" s="47"/>
      <c r="BK78" s="47"/>
      <c r="BL78" s="47"/>
    </row>
    <row r="79" spans="1:79" ht="18" customHeight="1" x14ac:dyDescent="0.2">
      <c r="A79" s="67">
        <v>0</v>
      </c>
      <c r="B79" s="67"/>
      <c r="C79" s="67"/>
      <c r="D79" s="67"/>
      <c r="E79" s="67"/>
      <c r="F79" s="67"/>
      <c r="G79" s="52" t="s">
        <v>52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63"/>
      <c r="AA79" s="63"/>
      <c r="AB79" s="63"/>
      <c r="AC79" s="63"/>
      <c r="AD79" s="63"/>
      <c r="AE79" s="64"/>
      <c r="AF79" s="65"/>
      <c r="AG79" s="65"/>
      <c r="AH79" s="65"/>
      <c r="AI79" s="65"/>
      <c r="AJ79" s="65"/>
      <c r="AK79" s="65"/>
      <c r="AL79" s="65"/>
      <c r="AM79" s="65"/>
      <c r="AN79" s="66"/>
      <c r="AO79" s="60"/>
      <c r="AP79" s="60"/>
      <c r="AQ79" s="60"/>
      <c r="AR79" s="60"/>
      <c r="AS79" s="60"/>
      <c r="AT79" s="60"/>
      <c r="AU79" s="60"/>
      <c r="AV79" s="60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</row>
    <row r="80" spans="1:79" ht="34.5" customHeight="1" x14ac:dyDescent="0.2">
      <c r="A80" s="67"/>
      <c r="B80" s="67"/>
      <c r="C80" s="67"/>
      <c r="D80" s="67"/>
      <c r="E80" s="67"/>
      <c r="F80" s="67"/>
      <c r="G80" s="141" t="s">
        <v>85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4"/>
      <c r="Z80" s="95" t="s">
        <v>51</v>
      </c>
      <c r="AA80" s="95"/>
      <c r="AB80" s="95"/>
      <c r="AC80" s="95"/>
      <c r="AD80" s="95"/>
      <c r="AE80" s="56" t="s">
        <v>86</v>
      </c>
      <c r="AF80" s="76"/>
      <c r="AG80" s="76"/>
      <c r="AH80" s="76"/>
      <c r="AI80" s="76"/>
      <c r="AJ80" s="76"/>
      <c r="AK80" s="76"/>
      <c r="AL80" s="76"/>
      <c r="AM80" s="76"/>
      <c r="AN80" s="77"/>
      <c r="AO80" s="48"/>
      <c r="AP80" s="49"/>
      <c r="AQ80" s="49"/>
      <c r="AR80" s="49"/>
      <c r="AS80" s="49"/>
      <c r="AT80" s="49"/>
      <c r="AU80" s="49"/>
      <c r="AV80" s="50"/>
      <c r="AW80" s="73">
        <v>1</v>
      </c>
      <c r="AX80" s="74"/>
      <c r="AY80" s="74"/>
      <c r="AZ80" s="74"/>
      <c r="BA80" s="74"/>
      <c r="BB80" s="74"/>
      <c r="BC80" s="74"/>
      <c r="BD80" s="75"/>
      <c r="BE80" s="72">
        <f>AO80+AW80</f>
        <v>1</v>
      </c>
      <c r="BF80" s="72"/>
      <c r="BG80" s="72"/>
      <c r="BH80" s="72"/>
      <c r="BI80" s="72"/>
      <c r="BJ80" s="72"/>
      <c r="BK80" s="72"/>
      <c r="BL80" s="72"/>
    </row>
    <row r="81" spans="1:64" ht="18" customHeight="1" x14ac:dyDescent="0.2">
      <c r="A81" s="67">
        <v>0</v>
      </c>
      <c r="B81" s="67"/>
      <c r="C81" s="67"/>
      <c r="D81" s="67"/>
      <c r="E81" s="67"/>
      <c r="F81" s="67"/>
      <c r="G81" s="52" t="s">
        <v>53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63"/>
      <c r="AA81" s="63"/>
      <c r="AB81" s="63"/>
      <c r="AC81" s="63"/>
      <c r="AD81" s="63"/>
      <c r="AE81" s="64"/>
      <c r="AF81" s="65"/>
      <c r="AG81" s="65"/>
      <c r="AH81" s="65"/>
      <c r="AI81" s="65"/>
      <c r="AJ81" s="65"/>
      <c r="AK81" s="65"/>
      <c r="AL81" s="65"/>
      <c r="AM81" s="65"/>
      <c r="AN81" s="66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19.5" customHeight="1" x14ac:dyDescent="0.2">
      <c r="A82" s="59">
        <v>0</v>
      </c>
      <c r="B82" s="59"/>
      <c r="C82" s="59"/>
      <c r="D82" s="59"/>
      <c r="E82" s="59"/>
      <c r="F82" s="59"/>
      <c r="G82" s="148" t="s">
        <v>87</v>
      </c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50"/>
      <c r="Z82" s="95" t="s">
        <v>54</v>
      </c>
      <c r="AA82" s="95"/>
      <c r="AB82" s="95"/>
      <c r="AC82" s="95"/>
      <c r="AD82" s="95"/>
      <c r="AE82" s="56" t="s">
        <v>62</v>
      </c>
      <c r="AF82" s="76"/>
      <c r="AG82" s="76"/>
      <c r="AH82" s="76"/>
      <c r="AI82" s="76"/>
      <c r="AJ82" s="76"/>
      <c r="AK82" s="76"/>
      <c r="AL82" s="76"/>
      <c r="AM82" s="76"/>
      <c r="AN82" s="77"/>
      <c r="AO82" s="47"/>
      <c r="AP82" s="47"/>
      <c r="AQ82" s="47"/>
      <c r="AR82" s="47"/>
      <c r="AS82" s="47"/>
      <c r="AT82" s="47"/>
      <c r="AU82" s="47"/>
      <c r="AV82" s="47"/>
      <c r="AW82" s="47">
        <f>AW78/AW80</f>
        <v>1300000</v>
      </c>
      <c r="AX82" s="47"/>
      <c r="AY82" s="47"/>
      <c r="AZ82" s="47"/>
      <c r="BA82" s="47"/>
      <c r="BB82" s="47"/>
      <c r="BC82" s="47"/>
      <c r="BD82" s="47"/>
      <c r="BE82" s="47">
        <f>AO82+AW82</f>
        <v>1300000</v>
      </c>
      <c r="BF82" s="47"/>
      <c r="BG82" s="47"/>
      <c r="BH82" s="47"/>
      <c r="BI82" s="47"/>
      <c r="BJ82" s="47"/>
      <c r="BK82" s="47"/>
      <c r="BL82" s="47"/>
    </row>
    <row r="83" spans="1:64" ht="18" customHeight="1" x14ac:dyDescent="0.2">
      <c r="A83" s="67">
        <v>0</v>
      </c>
      <c r="B83" s="67"/>
      <c r="C83" s="67"/>
      <c r="D83" s="67"/>
      <c r="E83" s="67"/>
      <c r="F83" s="67"/>
      <c r="G83" s="52" t="s">
        <v>55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63"/>
      <c r="AA83" s="63"/>
      <c r="AB83" s="63"/>
      <c r="AC83" s="63"/>
      <c r="AD83" s="63"/>
      <c r="AE83" s="64"/>
      <c r="AF83" s="65"/>
      <c r="AG83" s="65"/>
      <c r="AH83" s="65"/>
      <c r="AI83" s="65"/>
      <c r="AJ83" s="65"/>
      <c r="AK83" s="65"/>
      <c r="AL83" s="65"/>
      <c r="AM83" s="65"/>
      <c r="AN83" s="66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</row>
    <row r="84" spans="1:64" ht="38.25" customHeight="1" x14ac:dyDescent="0.2">
      <c r="A84" s="59">
        <v>0</v>
      </c>
      <c r="B84" s="59"/>
      <c r="C84" s="59"/>
      <c r="D84" s="59"/>
      <c r="E84" s="59"/>
      <c r="F84" s="59"/>
      <c r="G84" s="82" t="s">
        <v>66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95" t="s">
        <v>96</v>
      </c>
      <c r="AA84" s="95"/>
      <c r="AB84" s="95"/>
      <c r="AC84" s="95"/>
      <c r="AD84" s="95"/>
      <c r="AE84" s="56" t="s">
        <v>62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47"/>
      <c r="AP84" s="47"/>
      <c r="AQ84" s="47"/>
      <c r="AR84" s="47"/>
      <c r="AS84" s="47"/>
      <c r="AT84" s="47"/>
      <c r="AU84" s="47"/>
      <c r="AV84" s="47"/>
      <c r="AW84" s="47">
        <f>AW77/40263477*100</f>
        <v>3.228732580646227</v>
      </c>
      <c r="AX84" s="47"/>
      <c r="AY84" s="47"/>
      <c r="AZ84" s="47"/>
      <c r="BA84" s="47"/>
      <c r="BB84" s="47"/>
      <c r="BC84" s="47"/>
      <c r="BD84" s="47"/>
      <c r="BE84" s="47">
        <f>AO84+AW84</f>
        <v>3.228732580646227</v>
      </c>
      <c r="BF84" s="47"/>
      <c r="BG84" s="47"/>
      <c r="BH84" s="47"/>
      <c r="BI84" s="47"/>
      <c r="BJ84" s="47"/>
      <c r="BK84" s="47"/>
      <c r="BL84" s="47"/>
    </row>
    <row r="85" spans="1:64" ht="18" customHeight="1" x14ac:dyDescent="0.2"/>
    <row r="86" spans="1:64" ht="33" customHeight="1" x14ac:dyDescent="0.25">
      <c r="A86" s="51" t="s">
        <v>89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2"/>
      <c r="AO86" s="46" t="s">
        <v>90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4" ht="13.5" customHeight="1" x14ac:dyDescent="0.2">
      <c r="W87" s="96" t="s">
        <v>5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37"/>
      <c r="AO87" s="85" t="s">
        <v>72</v>
      </c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64" ht="15.75" customHeight="1" x14ac:dyDescent="0.2">
      <c r="A88" s="71" t="s">
        <v>3</v>
      </c>
      <c r="B88" s="71"/>
      <c r="C88" s="71"/>
      <c r="D88" s="71"/>
      <c r="E88" s="71"/>
      <c r="F88" s="71"/>
    </row>
    <row r="89" spans="1:64" ht="18.75" customHeight="1" x14ac:dyDescent="0.25">
      <c r="A89" s="45" t="s">
        <v>57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</row>
    <row r="90" spans="1:64" x14ac:dyDescent="0.2">
      <c r="A90" s="81" t="s">
        <v>34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1:64" ht="10.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  <row r="92" spans="1:64" ht="16.5" customHeight="1" x14ac:dyDescent="0.25">
      <c r="A92" s="51" t="s">
        <v>78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2"/>
      <c r="AO92" s="46" t="s">
        <v>79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ht="15.75" customHeight="1" x14ac:dyDescent="0.2">
      <c r="W93" s="96" t="s">
        <v>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37"/>
      <c r="AO93" s="85" t="s">
        <v>72</v>
      </c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64" ht="13.5" customHeight="1" x14ac:dyDescent="0.2">
      <c r="A94" s="90">
        <f>AO7</f>
        <v>45443</v>
      </c>
      <c r="B94" s="91"/>
      <c r="C94" s="91"/>
      <c r="D94" s="91"/>
      <c r="E94" s="91"/>
      <c r="F94" s="91"/>
      <c r="G94" s="91"/>
      <c r="H94" s="91"/>
    </row>
    <row r="95" spans="1:64" ht="17.25" customHeight="1" x14ac:dyDescent="0.2">
      <c r="A95" s="89" t="s">
        <v>32</v>
      </c>
      <c r="B95" s="89"/>
      <c r="C95" s="89"/>
      <c r="D95" s="89"/>
      <c r="E95" s="89"/>
      <c r="F95" s="89"/>
      <c r="G95" s="89"/>
      <c r="H95" s="89"/>
      <c r="I95" s="15"/>
      <c r="J95" s="15"/>
      <c r="K95" s="15"/>
      <c r="L95" s="15"/>
      <c r="M95" s="15"/>
      <c r="N95" s="15"/>
      <c r="O95" s="15"/>
      <c r="P95" s="15"/>
      <c r="Q95" s="15"/>
    </row>
    <row r="96" spans="1:64" ht="15" customHeight="1" x14ac:dyDescent="0.2">
      <c r="A96" s="18" t="s">
        <v>33</v>
      </c>
    </row>
  </sheetData>
  <mergeCells count="287">
    <mergeCell ref="D51:AN51"/>
    <mergeCell ref="A53:BL53"/>
    <mergeCell ref="A57:C57"/>
    <mergeCell ref="D49:AN49"/>
    <mergeCell ref="D50:AN50"/>
    <mergeCell ref="AO49:AV49"/>
    <mergeCell ref="BE51:BL51"/>
    <mergeCell ref="A51:C51"/>
    <mergeCell ref="AJ57:AQ57"/>
    <mergeCell ref="A40:F40"/>
    <mergeCell ref="G40:BL40"/>
    <mergeCell ref="A49:C49"/>
    <mergeCell ref="BE49:BL49"/>
    <mergeCell ref="BE44:BL45"/>
    <mergeCell ref="AO50:AV50"/>
    <mergeCell ref="A50:C50"/>
    <mergeCell ref="BE46:BL46"/>
    <mergeCell ref="BE47:BL47"/>
    <mergeCell ref="BE48:BL48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5:F75"/>
    <mergeCell ref="G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2:AD72"/>
    <mergeCell ref="G72:Y72"/>
    <mergeCell ref="Z74:AD74"/>
    <mergeCell ref="AW72:BD72"/>
    <mergeCell ref="AO74:AV74"/>
    <mergeCell ref="Z73:AD73"/>
    <mergeCell ref="AW74:BD74"/>
    <mergeCell ref="BE71:BL71"/>
    <mergeCell ref="AW73:BD73"/>
    <mergeCell ref="AE72:AN72"/>
    <mergeCell ref="AO72:AV72"/>
    <mergeCell ref="BE73:BL73"/>
    <mergeCell ref="AR58:AY58"/>
    <mergeCell ref="BE65:BL65"/>
    <mergeCell ref="BE64:BL64"/>
    <mergeCell ref="BE69:BL69"/>
    <mergeCell ref="BE70:BL70"/>
    <mergeCell ref="A58:C58"/>
    <mergeCell ref="D58:AA58"/>
    <mergeCell ref="AB58:AI58"/>
    <mergeCell ref="AJ58:AQ58"/>
    <mergeCell ref="A65:F65"/>
    <mergeCell ref="G68:Y68"/>
    <mergeCell ref="D59:AA59"/>
    <mergeCell ref="A59:C59"/>
    <mergeCell ref="AB59:AI59"/>
    <mergeCell ref="AJ59:AQ59"/>
    <mergeCell ref="AW48:BD48"/>
    <mergeCell ref="BE50:BL50"/>
    <mergeCell ref="AW49:BD49"/>
    <mergeCell ref="AW50:BD50"/>
    <mergeCell ref="A60:C60"/>
    <mergeCell ref="A47:C47"/>
    <mergeCell ref="D57:AA57"/>
    <mergeCell ref="AB57:AI57"/>
    <mergeCell ref="D55:AA56"/>
    <mergeCell ref="D60:AA60"/>
    <mergeCell ref="D44:AN45"/>
    <mergeCell ref="D47:AN47"/>
    <mergeCell ref="AW44:BD45"/>
    <mergeCell ref="AW46:BD46"/>
    <mergeCell ref="AW47:BD47"/>
    <mergeCell ref="D46:AN46"/>
    <mergeCell ref="AO47:AV47"/>
    <mergeCell ref="AO44:AV45"/>
    <mergeCell ref="AO46:AV46"/>
    <mergeCell ref="A44:C45"/>
    <mergeCell ref="B19:L19"/>
    <mergeCell ref="N19:Y19"/>
    <mergeCell ref="AA19:AI19"/>
    <mergeCell ref="B20:L20"/>
    <mergeCell ref="A48:C48"/>
    <mergeCell ref="A22:T22"/>
    <mergeCell ref="A42:AZ42"/>
    <mergeCell ref="AS43:AZ43"/>
    <mergeCell ref="G31:BL31"/>
    <mergeCell ref="AO7:AU7"/>
    <mergeCell ref="AW7:BF7"/>
    <mergeCell ref="N13:AS13"/>
    <mergeCell ref="N14:AS14"/>
    <mergeCell ref="AU13:BB13"/>
    <mergeCell ref="A11:BL11"/>
    <mergeCell ref="B13:L13"/>
    <mergeCell ref="AU14:BB14"/>
    <mergeCell ref="A10:BL10"/>
    <mergeCell ref="AO1:BL1"/>
    <mergeCell ref="A34:BL34"/>
    <mergeCell ref="AO2:BL2"/>
    <mergeCell ref="AO6:BF6"/>
    <mergeCell ref="AO4:BL4"/>
    <mergeCell ref="AO5:BL5"/>
    <mergeCell ref="A26:BL26"/>
    <mergeCell ref="A30:F30"/>
    <mergeCell ref="AO3:BL3"/>
    <mergeCell ref="A28:BL28"/>
    <mergeCell ref="AU16:BB16"/>
    <mergeCell ref="B16:L16"/>
    <mergeCell ref="N16:AS16"/>
    <mergeCell ref="A39:F39"/>
    <mergeCell ref="G29:BL29"/>
    <mergeCell ref="AK20:BC20"/>
    <mergeCell ref="N20:Y20"/>
    <mergeCell ref="G30:BL30"/>
    <mergeCell ref="AK19:BC19"/>
    <mergeCell ref="AA20:AI20"/>
    <mergeCell ref="B17:L17"/>
    <mergeCell ref="N17:AS17"/>
    <mergeCell ref="B14:L14"/>
    <mergeCell ref="T23:W23"/>
    <mergeCell ref="W87:AM87"/>
    <mergeCell ref="AE64:AN64"/>
    <mergeCell ref="A69:F69"/>
    <mergeCell ref="G69:Y69"/>
    <mergeCell ref="A29:F29"/>
    <mergeCell ref="G37:BL37"/>
    <mergeCell ref="G63:Y63"/>
    <mergeCell ref="G65:AV65"/>
    <mergeCell ref="A68:F68"/>
    <mergeCell ref="BE63:BL63"/>
    <mergeCell ref="AJ55:AQ56"/>
    <mergeCell ref="AJ60:AQ60"/>
    <mergeCell ref="AR60:AY60"/>
    <mergeCell ref="G67:Y67"/>
    <mergeCell ref="A63:F63"/>
    <mergeCell ref="A55:C56"/>
    <mergeCell ref="AU17:BB17"/>
    <mergeCell ref="BD22:BL22"/>
    <mergeCell ref="U22:AD22"/>
    <mergeCell ref="A25:BL25"/>
    <mergeCell ref="AE22:AR22"/>
    <mergeCell ref="I23:S23"/>
    <mergeCell ref="BE20:BL20"/>
    <mergeCell ref="A23:H23"/>
    <mergeCell ref="AS22:BC22"/>
    <mergeCell ref="BE19:BL19"/>
    <mergeCell ref="G39:BL39"/>
    <mergeCell ref="A31:F31"/>
    <mergeCell ref="A36:BL36"/>
    <mergeCell ref="A37:F37"/>
    <mergeCell ref="G38:BL38"/>
    <mergeCell ref="A33:BL33"/>
    <mergeCell ref="A38:F38"/>
    <mergeCell ref="W93:AM93"/>
    <mergeCell ref="A64:F64"/>
    <mergeCell ref="A62:BL62"/>
    <mergeCell ref="G64:Y64"/>
    <mergeCell ref="Z68:AD68"/>
    <mergeCell ref="AE68:AN68"/>
    <mergeCell ref="A66:F66"/>
    <mergeCell ref="Z63:AD63"/>
    <mergeCell ref="BE66:BL66"/>
    <mergeCell ref="AW66:BD66"/>
    <mergeCell ref="A95:H95"/>
    <mergeCell ref="A94:H94"/>
    <mergeCell ref="A92:V92"/>
    <mergeCell ref="AO92:BG92"/>
    <mergeCell ref="G70:Y70"/>
    <mergeCell ref="A70:F70"/>
    <mergeCell ref="Z70:AD70"/>
    <mergeCell ref="AO70:AV70"/>
    <mergeCell ref="AO93:BG93"/>
    <mergeCell ref="BE72:BL72"/>
    <mergeCell ref="AB60:AI60"/>
    <mergeCell ref="A46:C46"/>
    <mergeCell ref="G66:Y66"/>
    <mergeCell ref="AW64:BD64"/>
    <mergeCell ref="AE69:AN69"/>
    <mergeCell ref="AR57:AY57"/>
    <mergeCell ref="AW69:BD69"/>
    <mergeCell ref="AB55:AI56"/>
    <mergeCell ref="AO64:AV64"/>
    <mergeCell ref="AW63:BD63"/>
    <mergeCell ref="AW65:BD65"/>
    <mergeCell ref="AR59:AY59"/>
    <mergeCell ref="A90:V90"/>
    <mergeCell ref="A74:F74"/>
    <mergeCell ref="G74:Y74"/>
    <mergeCell ref="A71:F71"/>
    <mergeCell ref="A73:F73"/>
    <mergeCell ref="AO87:BG87"/>
    <mergeCell ref="A72:F72"/>
    <mergeCell ref="AO73:AV73"/>
    <mergeCell ref="A88:F88"/>
    <mergeCell ref="BE74:BL74"/>
    <mergeCell ref="AE73:AN73"/>
    <mergeCell ref="Z64:AD64"/>
    <mergeCell ref="AW70:BD70"/>
    <mergeCell ref="AE74:AN74"/>
    <mergeCell ref="G71:Y71"/>
    <mergeCell ref="AW71:BD71"/>
    <mergeCell ref="Z67:AD67"/>
    <mergeCell ref="AE70:AN70"/>
    <mergeCell ref="Z71:AD71"/>
    <mergeCell ref="AE71:AN71"/>
    <mergeCell ref="A67:F67"/>
    <mergeCell ref="AE63:AN63"/>
    <mergeCell ref="AO66:AV66"/>
    <mergeCell ref="Z66:AD66"/>
    <mergeCell ref="AO71:AV71"/>
    <mergeCell ref="AO63:AV63"/>
    <mergeCell ref="AO69:AV69"/>
    <mergeCell ref="Z69:AD69"/>
    <mergeCell ref="AO48:AV48"/>
    <mergeCell ref="AW68:BD68"/>
    <mergeCell ref="AE66:AN66"/>
    <mergeCell ref="AE67:AN67"/>
    <mergeCell ref="AR55:AY56"/>
    <mergeCell ref="AO68:AV68"/>
    <mergeCell ref="AO51:AV51"/>
    <mergeCell ref="AW51:BD51"/>
    <mergeCell ref="D48:AN48"/>
    <mergeCell ref="AR54:AY54"/>
    <mergeCell ref="W92:AM92"/>
    <mergeCell ref="A89:V89"/>
    <mergeCell ref="AO86:BG86"/>
    <mergeCell ref="AW67:BD67"/>
    <mergeCell ref="BE68:BL68"/>
    <mergeCell ref="AO67:AV67"/>
    <mergeCell ref="BE67:BL67"/>
    <mergeCell ref="A86:V86"/>
    <mergeCell ref="W86:AM86"/>
    <mergeCell ref="G73:Y73"/>
  </mergeCells>
  <phoneticPr fontId="0" type="noConversion"/>
  <conditionalFormatting sqref="G74">
    <cfRule type="cellIs" dxfId="17" priority="121" stopIfTrue="1" operator="equal">
      <formula>$G73</formula>
    </cfRule>
  </conditionalFormatting>
  <conditionalFormatting sqref="D51">
    <cfRule type="cellIs" dxfId="16" priority="122" stopIfTrue="1" operator="equal">
      <formula>$D47</formula>
    </cfRule>
  </conditionalFormatting>
  <conditionalFormatting sqref="A66:F84">
    <cfRule type="cellIs" dxfId="15" priority="123" stopIfTrue="1" operator="equal">
      <formula>0</formula>
    </cfRule>
  </conditionalFormatting>
  <conditionalFormatting sqref="G73:L73 G71:L71 G69:L69 H66:L67 G66:G68 G83:L83 G72 G70 G81:L81 G79:L79 G80 H76:L76 G76:G78 D47:D48">
    <cfRule type="cellIs" dxfId="14" priority="124" stopIfTrue="1" operator="equal">
      <formula>#REF!</formula>
    </cfRule>
  </conditionalFormatting>
  <conditionalFormatting sqref="G72 G70">
    <cfRule type="cellIs" dxfId="13" priority="117" stopIfTrue="1" operator="equal">
      <formula>#REF!</formula>
    </cfRule>
  </conditionalFormatting>
  <conditionalFormatting sqref="G72 G70">
    <cfRule type="cellIs" dxfId="12" priority="116" stopIfTrue="1" operator="equal">
      <formula>#REF!</formula>
    </cfRule>
  </conditionalFormatting>
  <conditionalFormatting sqref="G70">
    <cfRule type="cellIs" dxfId="11" priority="113" stopIfTrue="1" operator="equal">
      <formula>$G63</formula>
    </cfRule>
  </conditionalFormatting>
  <conditionalFormatting sqref="G70 G72">
    <cfRule type="cellIs" dxfId="10" priority="110" stopIfTrue="1" operator="equal">
      <formula>#REF!</formula>
    </cfRule>
  </conditionalFormatting>
  <conditionalFormatting sqref="G72">
    <cfRule type="cellIs" dxfId="9" priority="105" stopIfTrue="1" operator="equal">
      <formula>#REF!</formula>
    </cfRule>
  </conditionalFormatting>
  <conditionalFormatting sqref="G72">
    <cfRule type="cellIs" dxfId="8" priority="96" stopIfTrue="1" operator="equal">
      <formula>#REF!</formula>
    </cfRule>
  </conditionalFormatting>
  <conditionalFormatting sqref="G72">
    <cfRule type="cellIs" dxfId="7" priority="94" stopIfTrue="1" operator="equal">
      <formula>$G66</formula>
    </cfRule>
  </conditionalFormatting>
  <conditionalFormatting sqref="G72">
    <cfRule type="cellIs" dxfId="6" priority="93" stopIfTrue="1" operator="equal">
      <formula>$G65</formula>
    </cfRule>
  </conditionalFormatting>
  <conditionalFormatting sqref="G84 G80:L80 G82 G76:G77">
    <cfRule type="cellIs" dxfId="5" priority="9" stopIfTrue="1" operator="equal">
      <formula>$G75</formula>
    </cfRule>
  </conditionalFormatting>
  <conditionalFormatting sqref="G80">
    <cfRule type="cellIs" dxfId="4" priority="6" stopIfTrue="1" operator="equal">
      <formula>$G77</formula>
    </cfRule>
  </conditionalFormatting>
  <conditionalFormatting sqref="G78:G79">
    <cfRule type="cellIs" dxfId="3" priority="5" stopIfTrue="1" operator="equal">
      <formula>#REF!</formula>
    </cfRule>
  </conditionalFormatting>
  <conditionalFormatting sqref="G78">
    <cfRule type="cellIs" dxfId="2" priority="4" stopIfTrue="1" operator="equal">
      <formula>$G76</formula>
    </cfRule>
  </conditionalFormatting>
  <conditionalFormatting sqref="G78">
    <cfRule type="cellIs" dxfId="1" priority="2" stopIfTrue="1" operator="equal">
      <formula>#REF!</formula>
    </cfRule>
  </conditionalFormatting>
  <conditionalFormatting sqref="G75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2" manualBreakCount="2">
    <brk id="40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2024-05-28T05:30:59Z</cp:lastPrinted>
  <dcterms:created xsi:type="dcterms:W3CDTF">2016-08-15T09:54:21Z</dcterms:created>
  <dcterms:modified xsi:type="dcterms:W3CDTF">2024-06-03T07:26:13Z</dcterms:modified>
</cp:coreProperties>
</file>