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" yWindow="82" windowWidth="25241" windowHeight="9876"/>
  </bookViews>
  <sheets>
    <sheet name="1403" sheetId="1" r:id="rId1"/>
  </sheets>
  <definedNames>
    <definedName name="_xlnm.Print_Area" localSheetId="0">'1403'!$A$1:$L$71</definedName>
  </definedNames>
  <calcPr calcId="144525"/>
</workbook>
</file>

<file path=xl/calcChain.xml><?xml version="1.0" encoding="utf-8"?>
<calcChain xmlns="http://schemas.openxmlformats.org/spreadsheetml/2006/main">
  <c r="P64" i="1" l="1"/>
  <c r="P65" i="1" s="1"/>
  <c r="J63" i="1"/>
  <c r="F61" i="1"/>
  <c r="J61" i="1" s="1"/>
  <c r="J57" i="1"/>
  <c r="J56" i="1"/>
  <c r="J55" i="1"/>
  <c r="J53" i="1"/>
  <c r="F47" i="1"/>
  <c r="F46" i="1"/>
  <c r="H46" i="1" s="1"/>
  <c r="H47" i="1" s="1"/>
  <c r="D46" i="1"/>
  <c r="D47" i="1" s="1"/>
  <c r="F40" i="1"/>
  <c r="D40" i="1"/>
  <c r="H39" i="1"/>
  <c r="H40" i="1" s="1"/>
  <c r="D39" i="1"/>
  <c r="F60" i="1" l="1"/>
  <c r="J60" i="1" s="1"/>
  <c r="F59" i="1"/>
  <c r="J59" i="1" s="1"/>
</calcChain>
</file>

<file path=xl/sharedStrings.xml><?xml version="1.0" encoding="utf-8"?>
<sst xmlns="http://schemas.openxmlformats.org/spreadsheetml/2006/main" count="107" uniqueCount="86">
  <si>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</si>
  <si>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</si>
  <si>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</si>
  <si>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</si>
  <si>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</si>
  <si>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</si>
  <si>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</si>
  <si>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</si>
  <si>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0611403   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</si>
  <si>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1403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</si>
  <si>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</si>
  <si>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</si>
  <si>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</si>
  <si>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- 35 417 600,00 гривень, у тому числі загального фонду — 35 417 600,00 гривень та спеціального фонду — 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</si>
  <si>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</si>
  <si>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</si>
  <si>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</si>
  <si>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 "Про охорону дитинства" (із змінами і доповненнями)</t>
  </si>
  <si>
    <t xml:space="preserve">Закон України від 09.11.2023 року № 3460-IX  "Про Державний бюджет України на 2024 рік" 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</si>
  <si>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</si>
  <si>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</si>
  <si>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 методу складання та виконання місцевих бюджетів”  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</si>
  <si>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</si>
  <si>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</si>
  <si>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</si>
  <si>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</si>
  <si>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</si>
  <si>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</si>
  <si>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 xml:space="preserve">Постанова Кабінету Міністрів України від 04.10.2024 року № 1145 "Деякі питання надання субвенції з державного бюджету місцевим бюджетам на забезпечення харчуванням учнів початкових класів закладів загальної середньої освіти у 2024 році" 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</si>
  <si>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</si>
  <si>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</si>
  <si>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04.12.2024 року № 95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</si>
  <si>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</si>
  <si>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</si>
  <si>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</si>
  <si>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одноразовим гарячим харчуванням учнів початкових класів закладів освіти комунальної форми власності за рахунок субвенції з державного бюджету місцевим бюджетам</t>
  </si>
  <si>
    <r>
      <t>7. Мета бюджетної програми:</t>
    </r>
    <r>
      <rPr>
        <b/>
        <u/>
        <sz val="12"/>
        <rFont val="Times New Roman"/>
        <family val="1"/>
        <charset val="204"/>
      </rPr>
      <t> Забезпечити харчуванням учнів початкових класів закладів загальної середньої освіти за рахунок субвенції з державного бюджету місцевим бюджетам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</si>
  <si>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</si>
  <si>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</si>
  <si>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 за рахунок субвенції з державного бюджету місцевим бюджетам.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</si>
  <si>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</si>
  <si>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</si>
  <si>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</si>
  <si>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</si>
  <si>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</si>
  <si>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</si>
  <si>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Організація харчування учнів початкових класів закладів загальної середньої освіти за рахунок субвенції з державного бюджету місцевим бюджетам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</si>
  <si>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</si>
  <si>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</si>
  <si>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</si>
  <si>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</si>
  <si>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</si>
  <si>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</si>
  <si>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</si>
  <si>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</si>
  <si>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</si>
  <si>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 загальної середньої освіти, що надають освітні послуги для учнів початкових класів</t>
  </si>
  <si>
    <t>од.</t>
  </si>
  <si>
    <t>Мережа шкіл,звіт ЗНЗ - 1</t>
  </si>
  <si>
    <t>продукту</t>
  </si>
  <si>
    <t>Кількість учнів (дівчат/хлопців) початкових класів</t>
  </si>
  <si>
    <t>осіб</t>
  </si>
  <si>
    <t>Мережа шкіл, звіт ЗНЗ-1</t>
  </si>
  <si>
    <t>Планова кількість днів харчування учнів (дівчат/хлопців) початкових класів</t>
  </si>
  <si>
    <t>Розрахунок</t>
  </si>
  <si>
    <t>Вартість харчування учнів початкових класів</t>
  </si>
  <si>
    <t>грн</t>
  </si>
  <si>
    <t>ефективності</t>
  </si>
  <si>
    <t>Середній обсяг субвенції на один заклад загальної середньої освіти</t>
  </si>
  <si>
    <t>Середній обсяг субвенції на одного учня початкових класів</t>
  </si>
  <si>
    <t>Діто-дні відвідування</t>
  </si>
  <si>
    <t>днів</t>
  </si>
  <si>
    <t>якості</t>
  </si>
  <si>
    <t>Відсоток охоплення учнів початкових класів гарячим харчуванням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</si>
  <si>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</si>
  <si>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</si>
  <si>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</si>
  <si>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</si>
  <si>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</si>
  <si>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</si>
  <si>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</si>
  <si>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</si>
  <si>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</si>
  <si>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</si>
  <si>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 (0382) 70 46 06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</si>
  <si>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19 грудня 2024 року № 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</si>
</sst>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</numFmts>
  <fonts count="31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7">
    <xf numFmtId="0" fontId="0" fillId="0" borderId="0"/>
    <xf numFmtId="0" fontId="2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2" fillId="0" borderId="0"/>
    <xf numFmtId="0" fontId="2" fillId="0" borderId="0"/>
    <xf numFmtId="0" fontId="26" fillId="0" borderId="0"/>
    <xf numFmtId="0" fontId="27" fillId="0" borderId="0">
      <alignment vertical="top"/>
    </xf>
    <xf numFmtId="0" fontId="22" fillId="0" borderId="0"/>
    <xf numFmtId="0" fontId="28" fillId="0" borderId="0"/>
    <xf numFmtId="0" fontId="29" fillId="0" borderId="0"/>
    <xf numFmtId="0" fontId="1" fillId="0" borderId="0"/>
    <xf numFmtId="0" fontId="20" fillId="16" borderId="12" applyNumberFormat="0" applyFont="0" applyAlignment="0" applyProtection="0"/>
    <xf numFmtId="0" fontId="30" fillId="0" borderId="0"/>
    <xf numFmtId="43" fontId="2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11" fillId="0" borderId="0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0" fontId="14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right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1" fontId="16" fillId="0" borderId="0" xfId="1" applyNumberFormat="1" applyFont="1" applyFill="1" applyBorder="1" applyAlignment="1">
      <alignment vertical="center" wrapText="1" shrinkToFit="1"/>
    </xf>
    <xf numFmtId="1" fontId="16" fillId="0" borderId="0" xfId="1" applyNumberFormat="1" applyFont="1" applyFill="1" applyBorder="1" applyAlignment="1">
      <alignment horizontal="center"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9" fillId="0" borderId="2" xfId="1" applyNumberFormat="1" applyFont="1" applyFill="1" applyBorder="1" applyAlignment="1">
      <alignment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164" fontId="17" fillId="0" borderId="3" xfId="1" applyNumberFormat="1" applyFont="1" applyFill="1" applyBorder="1" applyAlignment="1">
      <alignment horizontal="center" vertical="center" wrapText="1" shrinkToFit="1"/>
    </xf>
    <xf numFmtId="164" fontId="17" fillId="0" borderId="5" xfId="1" applyNumberFormat="1" applyFont="1" applyFill="1" applyBorder="1" applyAlignment="1">
      <alignment horizontal="center" vertical="center" wrapText="1" shrinkToFit="1"/>
    </xf>
    <xf numFmtId="164" fontId="17" fillId="0" borderId="3" xfId="1" applyNumberFormat="1" applyFont="1" applyFill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6" fontId="3" fillId="0" borderId="3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0" fontId="18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164" fontId="18" fillId="0" borderId="3" xfId="1" applyNumberFormat="1" applyFont="1" applyFill="1" applyBorder="1" applyAlignment="1">
      <alignment horizontal="center" vertical="center" wrapText="1" shrinkToFit="1"/>
    </xf>
    <xf numFmtId="164" fontId="18" fillId="0" borderId="5" xfId="1" applyNumberFormat="1" applyFont="1" applyFill="1" applyBorder="1" applyAlignment="1">
      <alignment horizontal="center" vertical="center" wrapText="1" shrinkToFit="1"/>
    </xf>
    <xf numFmtId="166" fontId="3" fillId="0" borderId="3" xfId="1" applyNumberFormat="1" applyFont="1" applyFill="1" applyBorder="1" applyAlignment="1">
      <alignment horizontal="center" vertical="center" wrapText="1" shrinkToFit="1"/>
    </xf>
    <xf numFmtId="166" fontId="3" fillId="0" borderId="5" xfId="1" applyNumberFormat="1" applyFont="1" applyFill="1" applyBorder="1" applyAlignment="1">
      <alignment horizontal="center" vertical="center" wrapText="1" shrinkToFit="1"/>
    </xf>
    <xf numFmtId="0" fontId="10" fillId="0" borderId="0" xfId="1" applyFont="1" applyFill="1" applyBorder="1" applyAlignment="1">
      <alignment horizontal="left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wrapText="1"/>
    </xf>
  </cellXfs>
  <cellStyles count="3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2 2" xfId="26"/>
    <cellStyle name="Звичайний 3" xfId="27"/>
    <cellStyle name="Звичайний 3 2" xfId="28"/>
    <cellStyle name="Звичайний_Додаток _ 3 зм_ни 4575" xfId="29"/>
    <cellStyle name="Обычный" xfId="0" builtinId="0"/>
    <cellStyle name="Обычный 2" xfId="1"/>
    <cellStyle name="Обычный 2 2" xfId="30"/>
    <cellStyle name="Обычный 3" xfId="31"/>
    <cellStyle name="Обычный 3 2" xfId="32"/>
    <cellStyle name="Обычный 4" xfId="33"/>
    <cellStyle name="Примечание 2" xfId="34"/>
    <cellStyle name="Стиль 1" xfId="35"/>
    <cellStyle name="Финансовый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W71"/>
  <sheetViews>
    <sheetView tabSelected="1" view="pageBreakPreview" zoomScale="70" zoomScaleNormal="70" zoomScaleSheetLayoutView="70" workbookViewId="0">
      <selection activeCell="B4" sqref="B4:F4"/>
    </sheetView>
  </sheetViews>
  <sheetFormatPr defaultColWidth="9.28515625" defaultRowHeight="13.6" x14ac:dyDescent="0.25"/>
  <cols>
    <col min="1" max="1" width="27.140625" style="1" customWidth="1"/>
    <col min="2" max="2" width="102.140625" style="1" customWidth="1"/>
    <col min="3" max="3" width="17" style="1" customWidth="1"/>
    <col min="4" max="4" width="23.140625" style="1" customWidth="1"/>
    <col min="5" max="5" width="22.7109375" style="1" customWidth="1"/>
    <col min="6" max="6" width="2.7109375" style="1" customWidth="1"/>
    <col min="7" max="7" width="35" style="1" customWidth="1"/>
    <col min="8" max="8" width="16.42578125" style="1" customWidth="1"/>
    <col min="9" max="9" width="13" style="1" customWidth="1"/>
    <col min="10" max="10" width="24.28515625" style="1" customWidth="1"/>
    <col min="11" max="11" width="6.28515625" style="1" customWidth="1"/>
    <col min="12" max="12" width="4.85546875" style="1" customWidth="1"/>
    <col min="13" max="13" width="34.140625" style="1" customWidth="1"/>
    <col min="14" max="14" width="13.140625" style="1" customWidth="1"/>
    <col min="15" max="15" width="22.28515625" style="1" customWidth="1"/>
    <col min="16" max="16" width="16.42578125" style="1" hidden="1" customWidth="1"/>
    <col min="17" max="17" width="25.140625" style="1" bestFit="1" customWidth="1"/>
    <col min="18" max="18" width="13.85546875" style="1" customWidth="1"/>
    <col min="19" max="19" width="23.42578125" style="1" customWidth="1"/>
    <col min="20" max="23" width="9.28515625" style="1"/>
    <col min="24" max="24" width="11.28515625" style="1" bestFit="1" customWidth="1"/>
    <col min="25" max="16384" width="9.285156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4" t="s">
        <v>0</v>
      </c>
      <c r="I1" s="5"/>
      <c r="J1" s="5"/>
      <c r="K1" s="5"/>
      <c r="L1" s="5"/>
    </row>
    <row r="2" spans="1:23" ht="135" customHeight="1" x14ac:dyDescent="0.25">
      <c r="B2" s="2"/>
      <c r="C2" s="2"/>
      <c r="D2" s="2"/>
      <c r="E2" s="2"/>
      <c r="F2" s="2"/>
      <c r="G2" s="6"/>
      <c r="H2" s="7" t="s">
        <v>85</v>
      </c>
      <c r="I2" s="7"/>
      <c r="J2" s="7"/>
      <c r="K2" s="7"/>
      <c r="L2" s="7"/>
    </row>
    <row r="3" spans="1:23" ht="47.25" customHeight="1" x14ac:dyDescent="0.25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23" ht="111.25" customHeight="1" x14ac:dyDescent="0.25">
      <c r="A4" s="10" t="s">
        <v>2</v>
      </c>
      <c r="B4" s="11" t="s">
        <v>3</v>
      </c>
      <c r="C4" s="11"/>
      <c r="D4" s="11"/>
      <c r="E4" s="11"/>
      <c r="F4" s="11"/>
      <c r="G4" s="12" t="s">
        <v>4</v>
      </c>
      <c r="H4" s="12"/>
      <c r="I4" s="12"/>
      <c r="J4" s="12"/>
      <c r="K4" s="12"/>
    </row>
    <row r="5" spans="1:23" ht="97.5" customHeight="1" x14ac:dyDescent="0.25">
      <c r="A5" s="6" t="s">
        <v>5</v>
      </c>
      <c r="B5" s="12" t="s">
        <v>6</v>
      </c>
      <c r="C5" s="11"/>
      <c r="D5" s="11"/>
      <c r="E5" s="11"/>
      <c r="F5" s="11"/>
      <c r="G5" s="11" t="s">
        <v>7</v>
      </c>
      <c r="H5" s="11"/>
      <c r="I5" s="11"/>
      <c r="J5" s="11"/>
      <c r="K5" s="11"/>
    </row>
    <row r="6" spans="1:23" ht="150.80000000000001" customHeight="1" x14ac:dyDescent="0.25">
      <c r="A6" s="6" t="s">
        <v>8</v>
      </c>
      <c r="B6" s="12" t="s">
        <v>9</v>
      </c>
      <c r="C6" s="11"/>
      <c r="D6" s="13" t="s">
        <v>10</v>
      </c>
      <c r="E6" s="14" t="s">
        <v>11</v>
      </c>
      <c r="F6" s="15"/>
      <c r="G6" s="12" t="s">
        <v>12</v>
      </c>
      <c r="H6" s="11"/>
      <c r="I6" s="11"/>
      <c r="J6" s="11"/>
      <c r="K6" s="11"/>
    </row>
    <row r="7" spans="1:23" s="16" customFormat="1" ht="25.15" customHeight="1" x14ac:dyDescent="0.25">
      <c r="A7" s="7" t="s">
        <v>13</v>
      </c>
      <c r="B7" s="7"/>
      <c r="C7" s="7"/>
      <c r="D7" s="7"/>
      <c r="E7" s="7"/>
      <c r="F7" s="7"/>
      <c r="G7" s="7"/>
      <c r="H7" s="7"/>
      <c r="I7" s="7"/>
      <c r="J7" s="7"/>
      <c r="K7" s="7"/>
      <c r="M7" s="17"/>
      <c r="N7" s="17"/>
      <c r="O7" s="17"/>
      <c r="P7" s="17"/>
      <c r="Q7" s="17"/>
    </row>
    <row r="8" spans="1:23" ht="18" customHeight="1" x14ac:dyDescent="0.25">
      <c r="A8" s="4" t="s">
        <v>14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23" ht="21.75" customHeight="1" x14ac:dyDescent="0.25">
      <c r="A9" s="18" t="s">
        <v>15</v>
      </c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23" ht="21.25" customHeight="1" x14ac:dyDescent="0.25">
      <c r="A10" s="18" t="s">
        <v>16</v>
      </c>
      <c r="B10" s="18"/>
      <c r="C10" s="18"/>
      <c r="D10" s="18"/>
      <c r="E10" s="18"/>
      <c r="F10" s="18"/>
      <c r="G10" s="18"/>
      <c r="H10" s="18"/>
      <c r="I10" s="18"/>
      <c r="J10" s="19"/>
      <c r="K10" s="19"/>
    </row>
    <row r="11" spans="1:23" ht="25.5" customHeight="1" x14ac:dyDescent="0.25">
      <c r="A11" s="18" t="s">
        <v>17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23" ht="25.5" customHeight="1" x14ac:dyDescent="0.25">
      <c r="A12" s="20" t="s">
        <v>18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M12" s="20" t="s">
        <v>19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25.5" customHeight="1" x14ac:dyDescent="0.25">
      <c r="A13" s="20" t="s">
        <v>20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25.5" customHeight="1" x14ac:dyDescent="0.25">
      <c r="A14" s="18" t="s">
        <v>21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M14" s="1" t="s">
        <v>22</v>
      </c>
    </row>
    <row r="15" spans="1:23" ht="23.45" customHeight="1" x14ac:dyDescent="0.25">
      <c r="A15" s="18" t="s">
        <v>23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23" ht="27.85" customHeight="1" x14ac:dyDescent="0.25">
      <c r="A16" s="18" t="s">
        <v>24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 ht="26.5" customHeight="1" x14ac:dyDescent="0.25">
      <c r="A17" s="20" t="s">
        <v>25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ht="20.25" customHeight="1" x14ac:dyDescent="0.25">
      <c r="A18" s="20" t="s">
        <v>26</v>
      </c>
      <c r="B18" s="20"/>
      <c r="C18" s="20"/>
      <c r="D18" s="20"/>
      <c r="E18" s="20"/>
      <c r="F18" s="20"/>
      <c r="G18" s="20"/>
      <c r="H18" s="20"/>
      <c r="I18" s="20"/>
      <c r="J18" s="20"/>
      <c r="K18" s="21"/>
    </row>
    <row r="19" spans="1:11" ht="22.45" customHeight="1" x14ac:dyDescent="0.25">
      <c r="A19" s="18" t="s">
        <v>27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24.45" customHeight="1" x14ac:dyDescent="0.25">
      <c r="A20" s="18" t="s">
        <v>28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ht="22.95" customHeight="1" x14ac:dyDescent="0.25">
      <c r="A21" s="20" t="s">
        <v>29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23.1" customHeight="1" x14ac:dyDescent="0.25">
      <c r="A22" s="23" t="s">
        <v>30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23.1" customHeight="1" x14ac:dyDescent="0.25">
      <c r="A23" s="20" t="s">
        <v>31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25.85" customHeight="1" x14ac:dyDescent="0.25">
      <c r="A24" s="18" t="s">
        <v>32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9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14.3" customHeight="1" x14ac:dyDescent="0.25">
      <c r="A26" s="24" t="s">
        <v>33</v>
      </c>
      <c r="B26" s="25" t="s">
        <v>34</v>
      </c>
      <c r="C26" s="25"/>
      <c r="D26" s="25"/>
      <c r="E26" s="25"/>
      <c r="F26" s="25"/>
      <c r="G26" s="25"/>
      <c r="H26" s="25"/>
      <c r="I26" s="26"/>
      <c r="J26" s="26"/>
      <c r="K26" s="26"/>
    </row>
    <row r="27" spans="1:11" ht="44.15" customHeight="1" x14ac:dyDescent="0.25">
      <c r="A27" s="27">
        <v>1</v>
      </c>
      <c r="B27" s="28" t="s">
        <v>35</v>
      </c>
      <c r="C27" s="28"/>
      <c r="D27" s="28"/>
      <c r="E27" s="28"/>
      <c r="F27" s="28"/>
      <c r="G27" s="28"/>
      <c r="H27" s="28"/>
      <c r="I27" s="26"/>
      <c r="J27" s="26"/>
      <c r="K27" s="26"/>
    </row>
    <row r="28" spans="1:11" ht="7.5" customHeight="1" x14ac:dyDescent="0.25">
      <c r="A28" s="29"/>
      <c r="B28" s="10"/>
      <c r="C28" s="10"/>
      <c r="D28" s="10"/>
      <c r="E28" s="10"/>
      <c r="F28" s="10"/>
      <c r="G28" s="10"/>
      <c r="H28" s="10"/>
      <c r="I28" s="26"/>
      <c r="J28" s="26"/>
      <c r="K28" s="26"/>
    </row>
    <row r="29" spans="1:11" ht="25.85" customHeight="1" x14ac:dyDescent="0.25">
      <c r="A29" s="30" t="s">
        <v>36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11" ht="6.15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21.75" customHeight="1" x14ac:dyDescent="0.25">
      <c r="A31" s="7" t="s">
        <v>37</v>
      </c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7.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22" ht="17.350000000000001" customHeight="1" x14ac:dyDescent="0.25">
      <c r="A33" s="24" t="s">
        <v>33</v>
      </c>
      <c r="B33" s="25" t="s">
        <v>38</v>
      </c>
      <c r="C33" s="25"/>
      <c r="D33" s="25"/>
      <c r="E33" s="25"/>
      <c r="F33" s="25"/>
      <c r="G33" s="25"/>
      <c r="H33" s="25"/>
      <c r="I33" s="26"/>
      <c r="J33" s="26"/>
      <c r="K33" s="26"/>
    </row>
    <row r="34" spans="1:22" ht="19.05" customHeight="1" x14ac:dyDescent="0.25">
      <c r="A34" s="32">
        <v>1</v>
      </c>
      <c r="B34" s="33" t="s">
        <v>39</v>
      </c>
      <c r="C34" s="34"/>
      <c r="D34" s="34"/>
      <c r="E34" s="34"/>
      <c r="F34" s="34"/>
      <c r="G34" s="34"/>
      <c r="H34" s="35"/>
      <c r="I34" s="26"/>
      <c r="J34" s="26"/>
      <c r="K34" s="26"/>
    </row>
    <row r="35" spans="1:22" ht="23.3" customHeight="1" x14ac:dyDescent="0.25">
      <c r="A35" s="7" t="s">
        <v>40</v>
      </c>
      <c r="B35" s="7"/>
      <c r="C35" s="7"/>
      <c r="D35" s="7"/>
      <c r="E35" s="7"/>
      <c r="F35" s="7"/>
      <c r="G35" s="7"/>
      <c r="H35" s="7"/>
      <c r="I35" s="26"/>
      <c r="J35" s="26"/>
      <c r="K35" s="26"/>
    </row>
    <row r="36" spans="1:22" ht="15.8" customHeight="1" x14ac:dyDescent="0.25">
      <c r="A36" s="36" t="s">
        <v>41</v>
      </c>
      <c r="B36" s="36"/>
      <c r="C36" s="36"/>
      <c r="D36" s="36"/>
      <c r="E36" s="36"/>
      <c r="F36" s="36"/>
      <c r="G36" s="36"/>
      <c r="H36" s="36"/>
      <c r="I36" s="36"/>
      <c r="J36" s="6"/>
      <c r="K36" s="6"/>
    </row>
    <row r="37" spans="1:22" s="40" customFormat="1" ht="20.399999999999999" customHeight="1" x14ac:dyDescent="0.25">
      <c r="A37" s="37" t="s">
        <v>33</v>
      </c>
      <c r="B37" s="25" t="s">
        <v>42</v>
      </c>
      <c r="C37" s="25"/>
      <c r="D37" s="25" t="s">
        <v>43</v>
      </c>
      <c r="E37" s="25"/>
      <c r="F37" s="25" t="s">
        <v>44</v>
      </c>
      <c r="G37" s="25"/>
      <c r="H37" s="25" t="s">
        <v>45</v>
      </c>
      <c r="I37" s="25"/>
      <c r="J37" s="38"/>
      <c r="K37" s="39"/>
      <c r="S37" s="41"/>
      <c r="T37" s="41"/>
      <c r="U37" s="41"/>
      <c r="V37" s="41"/>
    </row>
    <row r="38" spans="1:22" ht="14.95" customHeight="1" x14ac:dyDescent="0.25">
      <c r="A38" s="42">
        <v>1</v>
      </c>
      <c r="B38" s="43">
        <v>2</v>
      </c>
      <c r="C38" s="43"/>
      <c r="D38" s="43">
        <v>3</v>
      </c>
      <c r="E38" s="43"/>
      <c r="F38" s="43">
        <v>4</v>
      </c>
      <c r="G38" s="43"/>
      <c r="H38" s="43">
        <v>6</v>
      </c>
      <c r="I38" s="43"/>
      <c r="J38" s="44"/>
      <c r="K38" s="26"/>
      <c r="S38" s="45"/>
      <c r="T38" s="45"/>
      <c r="U38" s="45"/>
      <c r="V38" s="45"/>
    </row>
    <row r="39" spans="1:22" ht="31.95" customHeight="1" x14ac:dyDescent="0.25">
      <c r="A39" s="46">
        <v>1</v>
      </c>
      <c r="B39" s="28" t="s">
        <v>46</v>
      </c>
      <c r="C39" s="28"/>
      <c r="D39" s="47">
        <f>27529800+7887800</f>
        <v>35417600</v>
      </c>
      <c r="E39" s="47"/>
      <c r="F39" s="48">
        <v>0</v>
      </c>
      <c r="G39" s="48"/>
      <c r="H39" s="47">
        <f t="shared" ref="H39" si="0">D39+F39</f>
        <v>35417600</v>
      </c>
      <c r="I39" s="47"/>
      <c r="J39" s="49"/>
      <c r="K39" s="26"/>
      <c r="S39" s="50"/>
      <c r="T39" s="50"/>
      <c r="U39" s="50"/>
      <c r="V39" s="50"/>
    </row>
    <row r="40" spans="1:22" ht="17.7" customHeight="1" x14ac:dyDescent="0.25">
      <c r="A40" s="51" t="s">
        <v>47</v>
      </c>
      <c r="B40" s="51"/>
      <c r="C40" s="51"/>
      <c r="D40" s="47">
        <f>SUM(D39:D39)</f>
        <v>35417600</v>
      </c>
      <c r="E40" s="47"/>
      <c r="F40" s="48">
        <f>SUM(F39:F39)</f>
        <v>0</v>
      </c>
      <c r="G40" s="48"/>
      <c r="H40" s="47">
        <f>SUM(H39:H39)</f>
        <v>35417600</v>
      </c>
      <c r="I40" s="47"/>
      <c r="J40" s="26"/>
      <c r="K40" s="26"/>
      <c r="L40" s="52"/>
      <c r="M40" s="53"/>
      <c r="N40" s="53"/>
      <c r="O40" s="50"/>
      <c r="P40" s="50"/>
      <c r="Q40" s="50"/>
      <c r="R40" s="50"/>
      <c r="S40" s="50"/>
      <c r="T40" s="50"/>
      <c r="U40" s="50"/>
      <c r="V40" s="50"/>
    </row>
    <row r="41" spans="1:22" ht="7.5" customHeight="1" x14ac:dyDescent="0.25">
      <c r="A41" s="26"/>
      <c r="B41" s="10"/>
      <c r="C41" s="26"/>
      <c r="D41" s="54"/>
      <c r="E41" s="54"/>
      <c r="F41" s="54"/>
      <c r="G41" s="54"/>
      <c r="H41" s="54"/>
      <c r="I41" s="54"/>
      <c r="J41" s="26"/>
      <c r="K41" s="26"/>
      <c r="M41" s="53"/>
      <c r="N41" s="53"/>
      <c r="O41" s="50"/>
      <c r="P41" s="50"/>
      <c r="Q41" s="50"/>
      <c r="R41" s="50"/>
    </row>
    <row r="42" spans="1:22" ht="20.25" customHeight="1" x14ac:dyDescent="0.25">
      <c r="A42" s="7" t="s">
        <v>48</v>
      </c>
      <c r="B42" s="7"/>
      <c r="C42" s="7"/>
      <c r="D42" s="7"/>
      <c r="E42" s="7"/>
      <c r="F42" s="7"/>
      <c r="G42" s="7"/>
      <c r="H42" s="7"/>
      <c r="I42" s="26"/>
      <c r="J42" s="26"/>
      <c r="K42" s="26"/>
      <c r="M42" s="53"/>
      <c r="N42" s="53"/>
      <c r="O42" s="53"/>
      <c r="P42" s="53"/>
      <c r="Q42" s="50"/>
      <c r="R42" s="50"/>
    </row>
    <row r="43" spans="1:22" ht="16.5" customHeight="1" x14ac:dyDescent="0.25">
      <c r="A43" s="36" t="s">
        <v>41</v>
      </c>
      <c r="B43" s="36"/>
      <c r="C43" s="36"/>
      <c r="D43" s="36"/>
      <c r="E43" s="36"/>
      <c r="F43" s="36"/>
      <c r="G43" s="36"/>
      <c r="H43" s="36"/>
      <c r="I43" s="36"/>
      <c r="J43" s="6"/>
      <c r="K43" s="6"/>
      <c r="M43" s="53"/>
      <c r="N43" s="53"/>
      <c r="O43" s="53"/>
      <c r="P43" s="53"/>
      <c r="Q43" s="50"/>
      <c r="R43" s="50"/>
    </row>
    <row r="44" spans="1:22" ht="19.05" customHeight="1" x14ac:dyDescent="0.25">
      <c r="A44" s="25" t="s">
        <v>49</v>
      </c>
      <c r="B44" s="25"/>
      <c r="C44" s="25"/>
      <c r="D44" s="25" t="s">
        <v>43</v>
      </c>
      <c r="E44" s="25"/>
      <c r="F44" s="25" t="s">
        <v>44</v>
      </c>
      <c r="G44" s="25"/>
      <c r="H44" s="25" t="s">
        <v>45</v>
      </c>
      <c r="I44" s="25"/>
      <c r="J44" s="26"/>
      <c r="K44" s="26"/>
      <c r="M44" s="53"/>
      <c r="N44" s="53"/>
      <c r="O44" s="53"/>
      <c r="P44" s="53"/>
      <c r="Q44" s="55"/>
    </row>
    <row r="45" spans="1:22" ht="16.5" customHeight="1" x14ac:dyDescent="0.25">
      <c r="A45" s="43">
        <v>1</v>
      </c>
      <c r="B45" s="43"/>
      <c r="C45" s="43"/>
      <c r="D45" s="43">
        <v>2</v>
      </c>
      <c r="E45" s="43"/>
      <c r="F45" s="43">
        <v>3</v>
      </c>
      <c r="G45" s="43"/>
      <c r="H45" s="43">
        <v>4</v>
      </c>
      <c r="I45" s="43"/>
      <c r="J45" s="26"/>
      <c r="K45" s="26"/>
    </row>
    <row r="46" spans="1:22" ht="21.75" customHeight="1" x14ac:dyDescent="0.25">
      <c r="A46" s="33" t="s">
        <v>50</v>
      </c>
      <c r="B46" s="34"/>
      <c r="C46" s="35"/>
      <c r="D46" s="56">
        <f>D39</f>
        <v>35417600</v>
      </c>
      <c r="E46" s="56"/>
      <c r="F46" s="56">
        <f>F39</f>
        <v>0</v>
      </c>
      <c r="G46" s="56"/>
      <c r="H46" s="56">
        <f>F46+D46</f>
        <v>35417600</v>
      </c>
      <c r="I46" s="56"/>
      <c r="J46" s="26"/>
      <c r="K46" s="26"/>
      <c r="O46" s="53"/>
      <c r="P46" s="53"/>
    </row>
    <row r="47" spans="1:22" s="60" customFormat="1" ht="20.399999999999999" customHeight="1" x14ac:dyDescent="0.25">
      <c r="A47" s="57" t="s">
        <v>47</v>
      </c>
      <c r="B47" s="58"/>
      <c r="C47" s="58"/>
      <c r="D47" s="47">
        <f>SUM(D46:D46)</f>
        <v>35417600</v>
      </c>
      <c r="E47" s="47"/>
      <c r="F47" s="47">
        <f>SUM(F46:F46)</f>
        <v>0</v>
      </c>
      <c r="G47" s="47"/>
      <c r="H47" s="47">
        <f>SUM(H46:H46)</f>
        <v>35417600</v>
      </c>
      <c r="I47" s="47"/>
      <c r="J47" s="10"/>
      <c r="K47" s="59"/>
    </row>
    <row r="48" spans="1:22" ht="15.65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1:16" ht="17.350000000000001" customHeight="1" x14ac:dyDescent="0.25">
      <c r="A49" s="7" t="s">
        <v>51</v>
      </c>
      <c r="B49" s="7"/>
      <c r="C49" s="7"/>
      <c r="D49" s="7"/>
      <c r="E49" s="7"/>
      <c r="F49" s="7"/>
      <c r="G49" s="7"/>
      <c r="H49" s="7"/>
      <c r="I49" s="26"/>
      <c r="J49" s="26"/>
      <c r="K49" s="26"/>
    </row>
    <row r="50" spans="1:16" ht="21.25" customHeight="1" x14ac:dyDescent="0.25">
      <c r="A50" s="37" t="s">
        <v>33</v>
      </c>
      <c r="B50" s="37" t="s">
        <v>52</v>
      </c>
      <c r="C50" s="37" t="s">
        <v>53</v>
      </c>
      <c r="D50" s="25" t="s">
        <v>54</v>
      </c>
      <c r="E50" s="25"/>
      <c r="F50" s="25" t="s">
        <v>43</v>
      </c>
      <c r="G50" s="25"/>
      <c r="H50" s="25" t="s">
        <v>44</v>
      </c>
      <c r="I50" s="25"/>
      <c r="J50" s="25" t="s">
        <v>45</v>
      </c>
      <c r="K50" s="25"/>
    </row>
    <row r="51" spans="1:16" s="40" customFormat="1" ht="12.25" customHeight="1" x14ac:dyDescent="0.25">
      <c r="A51" s="42">
        <v>1</v>
      </c>
      <c r="B51" s="42">
        <v>2</v>
      </c>
      <c r="C51" s="42">
        <v>3</v>
      </c>
      <c r="D51" s="43">
        <v>4</v>
      </c>
      <c r="E51" s="43"/>
      <c r="F51" s="43">
        <v>5</v>
      </c>
      <c r="G51" s="43"/>
      <c r="H51" s="43">
        <v>6</v>
      </c>
      <c r="I51" s="43"/>
      <c r="J51" s="43">
        <v>7</v>
      </c>
      <c r="K51" s="61"/>
    </row>
    <row r="52" spans="1:16" ht="21.9" customHeight="1" x14ac:dyDescent="0.25">
      <c r="A52" s="46">
        <v>1</v>
      </c>
      <c r="B52" s="62" t="s">
        <v>55</v>
      </c>
      <c r="C52" s="63"/>
      <c r="D52" s="61"/>
      <c r="E52" s="61"/>
      <c r="F52" s="61"/>
      <c r="G52" s="61"/>
      <c r="H52" s="61"/>
      <c r="I52" s="61"/>
      <c r="J52" s="61"/>
      <c r="K52" s="61"/>
    </row>
    <row r="53" spans="1:16" ht="37.4" customHeight="1" x14ac:dyDescent="0.25">
      <c r="A53" s="64"/>
      <c r="B53" s="65" t="s">
        <v>56</v>
      </c>
      <c r="C53" s="65" t="s">
        <v>57</v>
      </c>
      <c r="D53" s="28" t="s">
        <v>58</v>
      </c>
      <c r="E53" s="28"/>
      <c r="F53" s="66">
        <v>46</v>
      </c>
      <c r="G53" s="66"/>
      <c r="H53" s="61"/>
      <c r="I53" s="61"/>
      <c r="J53" s="66">
        <f t="shared" ref="J53" si="1">F53+H53</f>
        <v>46</v>
      </c>
      <c r="K53" s="66"/>
    </row>
    <row r="54" spans="1:16" ht="19.05" customHeight="1" x14ac:dyDescent="0.25">
      <c r="A54" s="64">
        <v>2</v>
      </c>
      <c r="B54" s="62" t="s">
        <v>59</v>
      </c>
      <c r="C54" s="65"/>
      <c r="D54" s="28"/>
      <c r="E54" s="28"/>
      <c r="F54" s="67"/>
      <c r="G54" s="68"/>
      <c r="H54" s="69"/>
      <c r="I54" s="70"/>
      <c r="J54" s="67"/>
      <c r="K54" s="68"/>
    </row>
    <row r="55" spans="1:16" ht="28.55" customHeight="1" x14ac:dyDescent="0.25">
      <c r="A55" s="64"/>
      <c r="B55" s="65" t="s">
        <v>60</v>
      </c>
      <c r="C55" s="65" t="s">
        <v>61</v>
      </c>
      <c r="D55" s="28" t="s">
        <v>62</v>
      </c>
      <c r="E55" s="28"/>
      <c r="F55" s="71">
        <v>14665</v>
      </c>
      <c r="G55" s="72"/>
      <c r="H55" s="73"/>
      <c r="I55" s="74"/>
      <c r="J55" s="71">
        <f>F55+H55</f>
        <v>14665</v>
      </c>
      <c r="K55" s="72"/>
    </row>
    <row r="56" spans="1:16" ht="24.45" customHeight="1" x14ac:dyDescent="0.25">
      <c r="A56" s="64"/>
      <c r="B56" s="65" t="s">
        <v>63</v>
      </c>
      <c r="C56" s="65" t="s">
        <v>57</v>
      </c>
      <c r="D56" s="33" t="s">
        <v>64</v>
      </c>
      <c r="E56" s="35"/>
      <c r="F56" s="75">
        <v>58</v>
      </c>
      <c r="G56" s="76"/>
      <c r="H56" s="77"/>
      <c r="I56" s="78"/>
      <c r="J56" s="75">
        <f>F56</f>
        <v>58</v>
      </c>
      <c r="K56" s="76"/>
    </row>
    <row r="57" spans="1:16" ht="28.55" customHeight="1" x14ac:dyDescent="0.25">
      <c r="A57" s="64"/>
      <c r="B57" s="65" t="s">
        <v>65</v>
      </c>
      <c r="C57" s="65" t="s">
        <v>66</v>
      </c>
      <c r="D57" s="33" t="s">
        <v>64</v>
      </c>
      <c r="E57" s="35"/>
      <c r="F57" s="73">
        <v>30</v>
      </c>
      <c r="G57" s="74"/>
      <c r="H57" s="77"/>
      <c r="I57" s="78"/>
      <c r="J57" s="73">
        <f>F57</f>
        <v>30</v>
      </c>
      <c r="K57" s="74"/>
    </row>
    <row r="58" spans="1:16" ht="21.75" customHeight="1" x14ac:dyDescent="0.25">
      <c r="A58" s="64">
        <v>3</v>
      </c>
      <c r="B58" s="62" t="s">
        <v>67</v>
      </c>
      <c r="C58" s="65"/>
      <c r="D58" s="28"/>
      <c r="E58" s="28"/>
      <c r="F58" s="79"/>
      <c r="G58" s="80"/>
      <c r="H58" s="79"/>
      <c r="I58" s="80"/>
      <c r="J58" s="79"/>
      <c r="K58" s="80"/>
    </row>
    <row r="59" spans="1:16" ht="21.1" customHeight="1" x14ac:dyDescent="0.25">
      <c r="A59" s="81"/>
      <c r="B59" s="65" t="s">
        <v>68</v>
      </c>
      <c r="C59" s="65" t="s">
        <v>66</v>
      </c>
      <c r="D59" s="28" t="s">
        <v>64</v>
      </c>
      <c r="E59" s="28"/>
      <c r="F59" s="82">
        <f>D46/F53</f>
        <v>769947.82608695654</v>
      </c>
      <c r="G59" s="83"/>
      <c r="H59" s="82"/>
      <c r="I59" s="83"/>
      <c r="J59" s="82">
        <f t="shared" ref="J59:J61" si="2">F59+H59</f>
        <v>769947.82608695654</v>
      </c>
      <c r="K59" s="83"/>
    </row>
    <row r="60" spans="1:16" ht="23.8" customHeight="1" x14ac:dyDescent="0.25">
      <c r="A60" s="81"/>
      <c r="B60" s="65" t="s">
        <v>69</v>
      </c>
      <c r="C60" s="65" t="s">
        <v>66</v>
      </c>
      <c r="D60" s="28" t="s">
        <v>64</v>
      </c>
      <c r="E60" s="28"/>
      <c r="F60" s="82">
        <f>D46/F55</f>
        <v>2415.1108080463691</v>
      </c>
      <c r="G60" s="83"/>
      <c r="H60" s="82"/>
      <c r="I60" s="83"/>
      <c r="J60" s="82">
        <f t="shared" si="2"/>
        <v>2415.1108080463691</v>
      </c>
      <c r="K60" s="83"/>
    </row>
    <row r="61" spans="1:16" ht="29.25" customHeight="1" x14ac:dyDescent="0.25">
      <c r="A61" s="84"/>
      <c r="B61" s="85" t="s">
        <v>70</v>
      </c>
      <c r="C61" s="85" t="s">
        <v>71</v>
      </c>
      <c r="D61" s="86" t="s">
        <v>64</v>
      </c>
      <c r="E61" s="86"/>
      <c r="F61" s="87">
        <f>F55*F56</f>
        <v>850570</v>
      </c>
      <c r="G61" s="87"/>
      <c r="H61" s="88"/>
      <c r="I61" s="88"/>
      <c r="J61" s="88">
        <f t="shared" si="2"/>
        <v>850570</v>
      </c>
      <c r="K61" s="88"/>
    </row>
    <row r="62" spans="1:16" s="16" customFormat="1" ht="21.75" customHeight="1" x14ac:dyDescent="0.25">
      <c r="A62" s="89">
        <v>4</v>
      </c>
      <c r="B62" s="90" t="s">
        <v>72</v>
      </c>
      <c r="C62" s="91"/>
      <c r="D62" s="92"/>
      <c r="E62" s="92"/>
      <c r="F62" s="67"/>
      <c r="G62" s="68"/>
      <c r="H62" s="69"/>
      <c r="I62" s="70"/>
      <c r="J62" s="93"/>
      <c r="K62" s="94"/>
    </row>
    <row r="63" spans="1:16" s="16" customFormat="1" ht="21.75" customHeight="1" x14ac:dyDescent="0.25">
      <c r="A63" s="89"/>
      <c r="B63" s="65" t="s">
        <v>73</v>
      </c>
      <c r="C63" s="65" t="s">
        <v>74</v>
      </c>
      <c r="D63" s="28" t="s">
        <v>64</v>
      </c>
      <c r="E63" s="28"/>
      <c r="F63" s="95">
        <v>100</v>
      </c>
      <c r="G63" s="96"/>
      <c r="H63" s="71"/>
      <c r="I63" s="72"/>
      <c r="J63" s="95">
        <f t="shared" ref="J63" si="3">F63+H63</f>
        <v>100</v>
      </c>
      <c r="K63" s="96"/>
    </row>
    <row r="64" spans="1:16" s="98" customFormat="1" ht="23.3" customHeight="1" x14ac:dyDescent="0.25">
      <c r="A64" s="97" t="s">
        <v>75</v>
      </c>
      <c r="B64" s="97"/>
      <c r="C64" s="26"/>
      <c r="D64" s="26"/>
      <c r="E64" s="26"/>
      <c r="F64" s="26"/>
      <c r="G64" s="26"/>
      <c r="H64" s="26"/>
      <c r="I64" s="26"/>
      <c r="J64" s="26"/>
      <c r="K64" s="26"/>
      <c r="P64" s="98" t="e">
        <f>#REF!/#REF!</f>
        <v>#REF!</v>
      </c>
    </row>
    <row r="65" spans="1:16" s="98" customFormat="1" ht="15.8" customHeight="1" x14ac:dyDescent="0.25">
      <c r="A65" s="99"/>
      <c r="B65" s="26"/>
      <c r="C65" s="26"/>
      <c r="D65" s="26"/>
      <c r="E65" s="100"/>
      <c r="F65" s="26"/>
      <c r="G65" s="26"/>
      <c r="H65" s="101" t="s">
        <v>76</v>
      </c>
      <c r="I65" s="101"/>
      <c r="J65" s="101"/>
      <c r="K65" s="101"/>
      <c r="P65" s="98" t="e">
        <f>P64*100</f>
        <v>#REF!</v>
      </c>
    </row>
    <row r="66" spans="1:16" s="98" customFormat="1" ht="54" customHeight="1" x14ac:dyDescent="0.25">
      <c r="A66" s="97" t="s">
        <v>77</v>
      </c>
      <c r="B66" s="97"/>
      <c r="C66" s="26"/>
      <c r="D66" s="26"/>
      <c r="E66" s="102" t="s">
        <v>78</v>
      </c>
      <c r="F66" s="103"/>
      <c r="G66" s="103"/>
      <c r="H66" s="104" t="s">
        <v>79</v>
      </c>
      <c r="I66" s="105"/>
      <c r="J66" s="105"/>
      <c r="K66" s="105"/>
    </row>
    <row r="67" spans="1:16" s="98" customFormat="1" ht="28.55" customHeight="1" x14ac:dyDescent="0.25">
      <c r="A67" s="97" t="s">
        <v>80</v>
      </c>
      <c r="B67" s="97"/>
      <c r="C67" s="26"/>
      <c r="D67" s="26"/>
      <c r="E67" s="26"/>
      <c r="F67" s="26"/>
      <c r="G67" s="26"/>
      <c r="H67" s="12"/>
      <c r="I67" s="12"/>
      <c r="J67" s="12"/>
      <c r="K67" s="12"/>
    </row>
    <row r="68" spans="1:16" s="98" customFormat="1" ht="20.25" customHeight="1" x14ac:dyDescent="0.25">
      <c r="A68" s="99"/>
      <c r="B68" s="26"/>
      <c r="C68" s="26"/>
      <c r="D68" s="26"/>
      <c r="E68" s="100"/>
      <c r="F68" s="26"/>
      <c r="G68" s="26"/>
      <c r="H68" s="106" t="s">
        <v>81</v>
      </c>
      <c r="I68" s="106"/>
      <c r="J68" s="106"/>
      <c r="K68" s="106"/>
    </row>
    <row r="69" spans="1:16" s="98" customFormat="1" ht="34.5" customHeight="1" x14ac:dyDescent="0.25">
      <c r="A69" s="99" t="s">
        <v>82</v>
      </c>
      <c r="B69" s="26"/>
      <c r="C69" s="99"/>
      <c r="D69" s="26"/>
      <c r="E69" s="102" t="s">
        <v>78</v>
      </c>
      <c r="F69" s="102"/>
      <c r="G69" s="103"/>
      <c r="H69" s="104" t="s">
        <v>79</v>
      </c>
      <c r="I69" s="105"/>
      <c r="J69" s="105"/>
      <c r="K69" s="105"/>
    </row>
    <row r="70" spans="1:16" ht="15.65" x14ac:dyDescent="0.25">
      <c r="B70" s="107" t="s">
        <v>83</v>
      </c>
      <c r="C70" s="107"/>
      <c r="D70" s="107"/>
    </row>
    <row r="71" spans="1:16" x14ac:dyDescent="0.25">
      <c r="B71" s="108" t="s">
        <v>84</v>
      </c>
    </row>
  </sheetData>
  <mergeCells count="160">
    <mergeCell ref="H68:K68"/>
    <mergeCell ref="H69:K69"/>
    <mergeCell ref="B70:D70"/>
    <mergeCell ref="A64:B64"/>
    <mergeCell ref="H65:K65"/>
    <mergeCell ref="A66:B66"/>
    <mergeCell ref="H66:K66"/>
    <mergeCell ref="A67:B67"/>
    <mergeCell ref="H67:K6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54:E54"/>
    <mergeCell ref="F54:G54"/>
    <mergeCell ref="H54:I54"/>
    <mergeCell ref="J54:K54"/>
    <mergeCell ref="D55:E55"/>
    <mergeCell ref="F55:G55"/>
    <mergeCell ref="H55:I55"/>
    <mergeCell ref="J55:K55"/>
    <mergeCell ref="D52:E52"/>
    <mergeCell ref="F52:G52"/>
    <mergeCell ref="H52:I52"/>
    <mergeCell ref="J52:K52"/>
    <mergeCell ref="D53:E53"/>
    <mergeCell ref="F53:G53"/>
    <mergeCell ref="H53:I53"/>
    <mergeCell ref="J53:K53"/>
    <mergeCell ref="D50:E50"/>
    <mergeCell ref="F50:G50"/>
    <mergeCell ref="H50:I50"/>
    <mergeCell ref="J50:K50"/>
    <mergeCell ref="D51:E51"/>
    <mergeCell ref="F51:G51"/>
    <mergeCell ref="H51:I51"/>
    <mergeCell ref="J51:K51"/>
    <mergeCell ref="O46:P46"/>
    <mergeCell ref="A47:C47"/>
    <mergeCell ref="D47:E47"/>
    <mergeCell ref="F47:G47"/>
    <mergeCell ref="H47:I47"/>
    <mergeCell ref="A49:H49"/>
    <mergeCell ref="A45:C45"/>
    <mergeCell ref="D45:E45"/>
    <mergeCell ref="F45:G45"/>
    <mergeCell ref="H45:I45"/>
    <mergeCell ref="A46:C46"/>
    <mergeCell ref="D46:E46"/>
    <mergeCell ref="F46:G46"/>
    <mergeCell ref="H46:I46"/>
    <mergeCell ref="A44:C44"/>
    <mergeCell ref="D44:E44"/>
    <mergeCell ref="F44:G44"/>
    <mergeCell ref="H44:I44"/>
    <mergeCell ref="M44:N44"/>
    <mergeCell ref="O44:P44"/>
    <mergeCell ref="A42:H42"/>
    <mergeCell ref="M42:N42"/>
    <mergeCell ref="O42:P42"/>
    <mergeCell ref="Q42:R42"/>
    <mergeCell ref="A43:I43"/>
    <mergeCell ref="M43:N43"/>
    <mergeCell ref="O43:P43"/>
    <mergeCell ref="Q43:R43"/>
    <mergeCell ref="Q40:R40"/>
    <mergeCell ref="S40:T40"/>
    <mergeCell ref="U40:V40"/>
    <mergeCell ref="M41:N41"/>
    <mergeCell ref="O41:P41"/>
    <mergeCell ref="Q41:R41"/>
    <mergeCell ref="A40:C40"/>
    <mergeCell ref="D40:E40"/>
    <mergeCell ref="F40:G40"/>
    <mergeCell ref="H40:I40"/>
    <mergeCell ref="M40:N40"/>
    <mergeCell ref="O40:P40"/>
    <mergeCell ref="B39:C39"/>
    <mergeCell ref="D39:E39"/>
    <mergeCell ref="F39:G39"/>
    <mergeCell ref="H39:I39"/>
    <mergeCell ref="S39:T39"/>
    <mergeCell ref="U39:V39"/>
    <mergeCell ref="B38:C38"/>
    <mergeCell ref="D38:E38"/>
    <mergeCell ref="F38:G38"/>
    <mergeCell ref="H38:I38"/>
    <mergeCell ref="S38:T38"/>
    <mergeCell ref="U38:V38"/>
    <mergeCell ref="B37:C37"/>
    <mergeCell ref="D37:E37"/>
    <mergeCell ref="F37:G37"/>
    <mergeCell ref="H37:I37"/>
    <mergeCell ref="S37:T37"/>
    <mergeCell ref="U37:V37"/>
    <mergeCell ref="A29:K29"/>
    <mergeCell ref="A31:K31"/>
    <mergeCell ref="B33:H33"/>
    <mergeCell ref="B34:H34"/>
    <mergeCell ref="A35:H35"/>
    <mergeCell ref="A36:I36"/>
    <mergeCell ref="A21:K21"/>
    <mergeCell ref="A22:K22"/>
    <mergeCell ref="A23:K23"/>
    <mergeCell ref="A24:K24"/>
    <mergeCell ref="B26:H26"/>
    <mergeCell ref="B27:H27"/>
    <mergeCell ref="A15:K15"/>
    <mergeCell ref="A16:K16"/>
    <mergeCell ref="A17:K17"/>
    <mergeCell ref="A18:J18"/>
    <mergeCell ref="A19:K19"/>
    <mergeCell ref="A20:K20"/>
    <mergeCell ref="A10:I10"/>
    <mergeCell ref="A11:K11"/>
    <mergeCell ref="A12:K12"/>
    <mergeCell ref="M12:W12"/>
    <mergeCell ref="A13:K13"/>
    <mergeCell ref="A14:K14"/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</mergeCells>
  <pageMargins left="0.31496062992125984" right="0.31496062992125984" top="0.55118110236220474" bottom="0.35433070866141736" header="0.51181102362204722" footer="0.51181102362204722"/>
  <pageSetup paperSize="9" scale="53" fitToHeight="2" orientation="landscape" r:id="rId1"/>
  <rowBreaks count="1" manualBreakCount="1">
    <brk id="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1403</vt:lpstr>
      <vt:lpstr>'1403'!Область_печати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2024-12-26T07:36:52Z</dcterms:created>
  <dcterms:modified xsi:type="dcterms:W3CDTF">2024-12-26T07:37:48Z</dcterms:modified>
</cp:coreProperties>
</file>