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18825" windowHeight="6225"/>
  </bookViews>
  <sheets>
    <sheet name="1513230" sheetId="3" r:id="rId1"/>
  </sheets>
  <definedNames>
    <definedName name="_xlnm.Print_Area" localSheetId="0">'1513230'!$A$1:$M$98</definedName>
  </definedNames>
  <calcPr calcId="152511" refMode="R1C1"/>
</workbook>
</file>

<file path=xl/calcChain.xml><?xml version="1.0" encoding="utf-8"?>
<calcChain xmlns="http://schemas.openxmlformats.org/spreadsheetml/2006/main">
  <c r="I52" i="3" l="1"/>
  <c r="G45" i="3"/>
  <c r="F52" i="3"/>
  <c r="G52" i="3"/>
  <c r="L76" i="3"/>
  <c r="M76" i="3"/>
  <c r="K76" i="3"/>
  <c r="J76" i="3"/>
  <c r="G76" i="3"/>
  <c r="L74" i="3"/>
  <c r="M74" i="3"/>
  <c r="K74" i="3"/>
  <c r="J74" i="3"/>
  <c r="G74" i="3"/>
  <c r="L72" i="3"/>
  <c r="M72" i="3"/>
  <c r="K72" i="3"/>
  <c r="J72" i="3"/>
  <c r="G72" i="3"/>
  <c r="L70" i="3"/>
  <c r="M70" i="3"/>
  <c r="K70" i="3"/>
  <c r="J70" i="3"/>
  <c r="G70" i="3"/>
  <c r="G54" i="3"/>
  <c r="J62" i="3"/>
  <c r="L32" i="3"/>
  <c r="M32" i="3"/>
  <c r="L68" i="3"/>
  <c r="K68" i="3"/>
  <c r="J68" i="3"/>
  <c r="G68" i="3"/>
  <c r="L66" i="3"/>
  <c r="K66" i="3"/>
  <c r="J66" i="3"/>
  <c r="G66" i="3"/>
  <c r="L64" i="3"/>
  <c r="K64" i="3"/>
  <c r="M64" i="3"/>
  <c r="J64" i="3"/>
  <c r="G64" i="3"/>
  <c r="L62" i="3"/>
  <c r="K62" i="3"/>
  <c r="M62" i="3"/>
  <c r="G62" i="3"/>
  <c r="J32" i="3"/>
  <c r="L56" i="3"/>
  <c r="M56" i="3"/>
  <c r="J56" i="3"/>
  <c r="K56" i="3"/>
  <c r="G56" i="3"/>
  <c r="K54" i="3"/>
  <c r="M54" i="3"/>
  <c r="J54" i="3"/>
  <c r="J45" i="3"/>
  <c r="L58" i="3"/>
  <c r="L60" i="3"/>
  <c r="K58" i="3"/>
  <c r="K60" i="3"/>
  <c r="J58" i="3"/>
  <c r="J60" i="3"/>
  <c r="G58" i="3"/>
  <c r="G60" i="3"/>
  <c r="K45" i="3"/>
  <c r="M45" i="3"/>
  <c r="L54" i="3"/>
  <c r="L45" i="3"/>
  <c r="G32" i="3"/>
  <c r="M58" i="3"/>
  <c r="L52" i="3"/>
  <c r="J52" i="3"/>
  <c r="M52" i="3"/>
  <c r="M66" i="3"/>
  <c r="M60" i="3"/>
  <c r="M68" i="3"/>
</calcChain>
</file>

<file path=xl/sharedStrings.xml><?xml version="1.0" encoding="utf-8"?>
<sst xmlns="http://schemas.openxmlformats.org/spreadsheetml/2006/main" count="174" uniqueCount="95">
  <si>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</si>
  <si>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</si>
  <si>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</si>
  <si>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</si>
  <si>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</si>
  <si>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</si>
  <si>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</si>
  <si>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</si>
  <si>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</si>
  <si>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</si>
  <si>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</si>
  <si>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</si>
  <si>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</si>
  <si>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</si>
  <si>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</si>
  <si>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</si>
  <si>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</si>
  <si>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</si>
  <si>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</si>
  <si>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</si>
  <si>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</si>
  <si>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</si>
  <si>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</si>
  <si>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</si>
  <si>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</si>
  <si>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</si>
  <si>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</si>
  <si>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</si>
  <si>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</si>
  <si>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</si>
  <si>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</si>
  <si>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</si>
  <si>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</si>
  <si>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</si>
  <si>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</si>
  <si>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</si>
  <si>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</si>
  <si>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</si>
  <si>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</si>
  <si>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</si>
  <si>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</si>
  <si>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</si>
  <si>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</si>
  <si>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</si>
  <si>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</si>
  <si>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</si>
  <si>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</si>
  <si>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</si>
  <si>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</si>
  <si>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</si>
  <si>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</si>
  <si>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</si>
  <si>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</si>
  <si>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проектна документація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</si>
  <si>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</si>
  <si>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</si>
  <si>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</si>
  <si>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</si>
  <si>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грн</t>
  </si>
  <si>
    <t>Обсяг видатків на будівництво</t>
  </si>
  <si>
    <t>середні витрати на об'єкт будівництва</t>
  </si>
  <si>
    <t xml:space="preserve">рівень готовності </t>
  </si>
  <si>
    <t>1070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</si>
  <si>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</si>
  <si>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Вирішення невідкладних питань матеріально-технічного забезпечення внутрішньо переміщених осіб.</t>
  </si>
  <si>
    <t>Надання підтримки внутрішньо переміщеним особам у зв'язку із введенням воєного стану.</t>
  </si>
  <si>
    <t>кількість об'єктів</t>
  </si>
  <si>
    <t>2256400000</t>
  </si>
  <si>
    <t>про виконання паспорта бюджетної програми місцевого бюджету на 2024 рік</t>
  </si>
  <si>
    <t>Нове  будівництво багатоквартирних житлових будинків для внутрішньо перміщених осб на вул. Озерна, 6/2-Г в м. Хмельницькому та інженерних мереж, в т.ч. виготовлення проектних документацій, в т.ч.:</t>
  </si>
  <si>
    <t>Програма економічного і соціального розвитку Хмельницької міської територіальної громади на 2024 рік</t>
  </si>
  <si>
    <t>Кошти освоєні в повному обсязі.</t>
  </si>
  <si>
    <t>1.1</t>
  </si>
  <si>
    <t>1.2</t>
  </si>
  <si>
    <t>Кошти освоєні в поному обсязі.</t>
  </si>
  <si>
    <t>Результативні показники відповідають плановим.</t>
  </si>
  <si>
    <t>Бюджетна програма виконана частково. Реалізацію даної програми буде продовжено у наступному періоді.</t>
  </si>
  <si>
    <t>Головний економіст</t>
  </si>
  <si>
    <t>Галина КАРБОВСЬКА</t>
  </si>
  <si>
    <t>1.3</t>
  </si>
  <si>
    <r>
      <t xml:space="preserve">обсяг видатків на нове будівництво зовнішніх мереж </t>
    </r>
    <r>
      <rPr>
        <b/>
        <sz val="12"/>
        <color indexed="8"/>
        <rFont val="Times New Roman"/>
        <family val="1"/>
        <charset val="204"/>
      </rPr>
      <t>електропостачання</t>
    </r>
    <r>
      <rPr>
        <sz val="12"/>
        <color indexed="8"/>
        <rFont val="Times New Roman"/>
        <family val="1"/>
        <charset val="204"/>
      </rPr>
      <t xml:space="preserve"> багатоквартирних житлових будинків для внутрішньо переміщених осіб на вул. Озерна, 6/2-Г в м. Хмельницькому (нестандартне приєднання), в тому числі виготовлення проектної документації</t>
    </r>
  </si>
  <si>
    <t>1.4</t>
  </si>
  <si>
    <t>2.1</t>
  </si>
  <si>
    <r>
      <t>обсяг видатків на нове будівництво зовнішніх мереж</t>
    </r>
    <r>
      <rPr>
        <b/>
        <sz val="12"/>
        <color indexed="8"/>
        <rFont val="Times New Roman"/>
        <family val="1"/>
        <charset val="204"/>
      </rPr>
      <t xml:space="preserve"> теплопостачання</t>
    </r>
    <r>
      <rPr>
        <sz val="12"/>
        <color indexed="8"/>
        <rFont val="Times New Roman"/>
        <family val="1"/>
        <charset val="204"/>
      </rPr>
      <t xml:space="preserve"> багатоквартирних житлових будинків для внутрішньо переміщених осіб на вул. Озерна, 6/2-Г в м. Хмельницькому, в тому числі виготовлення проектної документації</t>
    </r>
  </si>
  <si>
    <t>2.2</t>
  </si>
  <si>
    <t>2.3</t>
  </si>
  <si>
    <t>2.4</t>
  </si>
  <si>
    <t>3.1</t>
  </si>
  <si>
    <t>3.2</t>
  </si>
  <si>
    <t>3.3</t>
  </si>
  <si>
    <t>3.4</t>
  </si>
  <si>
    <r>
      <t>обсяг видатків на нове  будівництво багатоквартирних житлових будинків для внутрішньо перміщених осіб на вул. Озерна, 6/2-Г в м. Хмельницькому (</t>
    </r>
    <r>
      <rPr>
        <b/>
        <sz val="12"/>
        <color indexed="8"/>
        <rFont val="Times New Roman"/>
        <family val="1"/>
        <charset val="204"/>
      </rPr>
      <t>облаштування споруди подвійного призначення із захисними властивостями протирадіаційного укриття в секції В</t>
    </r>
    <r>
      <rPr>
        <sz val="12"/>
        <color indexed="8"/>
        <rFont val="Times New Roman"/>
        <family val="1"/>
        <charset val="204"/>
      </rPr>
      <t>)</t>
    </r>
  </si>
  <si>
    <t>середні витрати на об'єкт будівництва (за кошти Хмельницької міської територіальної громади)</t>
  </si>
  <si>
    <t>Нове  будівництво багатоквартирних житлових будинків для внутрішньо перміщених осіб на вул. Озерна, 6/2-Г в м. Хмельницькому та інженерних мереж, в т.ч. виготовлення проектних документацій</t>
  </si>
  <si>
    <t>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</si>
</sst>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Border="1" applyAlignment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7" fillId="0" borderId="0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49" fontId="13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tabSelected="1" view="pageBreakPreview" zoomScale="80" zoomScaleNormal="80" zoomScaleSheetLayoutView="80" workbookViewId="0">
      <selection activeCell="E70" sqref="E70"/>
    </sheetView>
  </sheetViews>
  <sheetFormatPr defaultRowHeight="15.75" x14ac:dyDescent="0.25"/>
  <cols>
    <col min="1" max="1" width="5.140625" style="11" customWidth="1"/>
    <col min="2" max="2" width="44.7109375" style="11" customWidth="1"/>
    <col min="3" max="3" width="11.28515625" style="11" customWidth="1"/>
    <col min="4" max="4" width="13.28515625" style="11" customWidth="1"/>
    <col min="5" max="5" width="13" style="11" customWidth="1"/>
    <col min="6" max="6" width="14.7109375" style="11" customWidth="1"/>
    <col min="7" max="7" width="14.140625" style="11" customWidth="1"/>
    <col min="8" max="8" width="13" style="11" customWidth="1"/>
    <col min="9" max="9" width="15" style="11" customWidth="1"/>
    <col min="10" max="10" width="13.28515625" style="11" customWidth="1"/>
    <col min="11" max="11" width="14" style="11" customWidth="1"/>
    <col min="12" max="12" width="12" style="11" customWidth="1"/>
    <col min="13" max="13" width="13.140625" style="11" customWidth="1"/>
    <col min="14" max="16384" width="9.140625" style="11"/>
  </cols>
  <sheetData>
    <row r="1" spans="1:21" ht="15.75" customHeight="1" x14ac:dyDescent="0.25">
      <c r="J1" s="56" t="s">
        <v>42</v>
      </c>
      <c r="K1" s="56"/>
      <c r="L1" s="56"/>
      <c r="M1" s="56"/>
    </row>
    <row r="2" spans="1:21" x14ac:dyDescent="0.25">
      <c r="J2" s="56"/>
      <c r="K2" s="56"/>
      <c r="L2" s="56"/>
      <c r="M2" s="56"/>
    </row>
    <row r="3" spans="1:21" x14ac:dyDescent="0.25">
      <c r="J3" s="56"/>
      <c r="K3" s="56"/>
      <c r="L3" s="56"/>
      <c r="M3" s="56"/>
    </row>
    <row r="4" spans="1:21" x14ac:dyDescent="0.25">
      <c r="J4" s="56"/>
      <c r="K4" s="56"/>
      <c r="L4" s="56"/>
      <c r="M4" s="56"/>
    </row>
    <row r="5" spans="1:21" ht="18.75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21" ht="18.75" x14ac:dyDescent="0.25">
      <c r="A6" s="57" t="s">
        <v>68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21" ht="31.5" customHeight="1" x14ac:dyDescent="0.3">
      <c r="A7" s="62" t="s">
        <v>1</v>
      </c>
      <c r="B7" s="67">
        <v>1500000</v>
      </c>
      <c r="C7" s="67"/>
      <c r="E7" s="66" t="s">
        <v>51</v>
      </c>
      <c r="F7" s="66"/>
      <c r="G7" s="66"/>
      <c r="H7" s="66"/>
      <c r="I7" s="66"/>
      <c r="J7" s="66"/>
      <c r="K7" s="66"/>
      <c r="L7" s="14"/>
      <c r="M7" s="45" t="s">
        <v>52</v>
      </c>
    </row>
    <row r="8" spans="1:21" ht="24.75" customHeight="1" x14ac:dyDescent="0.25">
      <c r="A8" s="62"/>
      <c r="B8" s="64" t="s">
        <v>38</v>
      </c>
      <c r="C8" s="64"/>
      <c r="D8" s="15"/>
      <c r="E8" s="58" t="s">
        <v>0</v>
      </c>
      <c r="F8" s="58"/>
      <c r="G8" s="58"/>
      <c r="H8" s="58"/>
      <c r="I8" s="58"/>
      <c r="J8" s="58"/>
      <c r="K8" s="58"/>
      <c r="L8" s="9"/>
      <c r="M8" s="8" t="s">
        <v>37</v>
      </c>
    </row>
    <row r="9" spans="1:21" ht="18.75" x14ac:dyDescent="0.25">
      <c r="A9" s="62" t="s">
        <v>2</v>
      </c>
      <c r="B9" s="67">
        <v>1510000</v>
      </c>
      <c r="C9" s="67"/>
      <c r="E9" s="70" t="s">
        <v>51</v>
      </c>
      <c r="F9" s="70"/>
      <c r="G9" s="70"/>
      <c r="H9" s="70"/>
      <c r="I9" s="70"/>
      <c r="J9" s="70"/>
      <c r="K9" s="70"/>
      <c r="L9" s="14"/>
      <c r="M9" s="45" t="s">
        <v>52</v>
      </c>
    </row>
    <row r="10" spans="1:21" ht="25.5" customHeight="1" x14ac:dyDescent="0.25">
      <c r="A10" s="62"/>
      <c r="B10" s="64" t="s">
        <v>38</v>
      </c>
      <c r="C10" s="64"/>
      <c r="D10" s="15"/>
      <c r="E10" s="58" t="s">
        <v>13</v>
      </c>
      <c r="F10" s="58"/>
      <c r="G10" s="58"/>
      <c r="H10" s="58"/>
      <c r="I10" s="58"/>
      <c r="J10" s="58"/>
      <c r="K10" s="58"/>
      <c r="L10" s="9"/>
      <c r="M10" s="9" t="s">
        <v>37</v>
      </c>
    </row>
    <row r="11" spans="1:21" ht="75.95" customHeight="1" x14ac:dyDescent="0.3">
      <c r="A11" s="62" t="s">
        <v>3</v>
      </c>
      <c r="B11" s="65">
        <v>1513230</v>
      </c>
      <c r="C11" s="65"/>
      <c r="D11" s="16"/>
      <c r="E11" s="66">
        <v>3230</v>
      </c>
      <c r="F11" s="66"/>
      <c r="G11" s="63" t="s">
        <v>62</v>
      </c>
      <c r="H11" s="63"/>
      <c r="I11" s="68" t="s">
        <v>63</v>
      </c>
      <c r="J11" s="68"/>
      <c r="K11" s="68"/>
      <c r="L11" s="17"/>
      <c r="M11" s="46" t="s">
        <v>67</v>
      </c>
      <c r="Q11" s="38"/>
      <c r="R11" s="38"/>
      <c r="S11" s="40"/>
      <c r="T11" s="40"/>
      <c r="U11" s="39"/>
    </row>
    <row r="12" spans="1:21" ht="23.25" customHeight="1" x14ac:dyDescent="0.25">
      <c r="A12" s="62"/>
      <c r="B12" s="58" t="s">
        <v>38</v>
      </c>
      <c r="C12" s="58"/>
      <c r="D12" s="15"/>
      <c r="E12" s="69"/>
      <c r="F12" s="69"/>
      <c r="G12" s="69" t="s">
        <v>39</v>
      </c>
      <c r="H12" s="69"/>
      <c r="I12" s="69" t="s">
        <v>41</v>
      </c>
      <c r="J12" s="69"/>
      <c r="K12" s="69"/>
      <c r="L12" s="9"/>
      <c r="M12" s="9" t="s">
        <v>40</v>
      </c>
    </row>
    <row r="13" spans="1:21" ht="19.5" customHeight="1" x14ac:dyDescent="0.25">
      <c r="A13" s="50" t="s">
        <v>24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21" x14ac:dyDescent="0.25">
      <c r="A14" s="1"/>
    </row>
    <row r="15" spans="1:21" ht="31.5" x14ac:dyDescent="0.25">
      <c r="A15" s="4" t="s">
        <v>21</v>
      </c>
      <c r="B15" s="49" t="s">
        <v>22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21" ht="22.35" customHeight="1" x14ac:dyDescent="0.25">
      <c r="A16" s="4">
        <v>1</v>
      </c>
      <c r="B16" s="60" t="s">
        <v>63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26" ht="12.4" customHeight="1" x14ac:dyDescent="0.25">
      <c r="A17" s="4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26" x14ac:dyDescent="0.25">
      <c r="A18" s="1"/>
    </row>
    <row r="19" spans="1:26" ht="15.75" customHeight="1" x14ac:dyDescent="0.25">
      <c r="A19" s="3" t="s">
        <v>25</v>
      </c>
      <c r="E19" s="68" t="s">
        <v>64</v>
      </c>
      <c r="F19" s="68"/>
      <c r="G19" s="68"/>
      <c r="H19" s="68"/>
      <c r="I19" s="68"/>
      <c r="J19" s="68"/>
      <c r="K19" s="68"/>
      <c r="L19" s="68"/>
      <c r="M19" s="68"/>
    </row>
    <row r="20" spans="1:26" x14ac:dyDescent="0.25">
      <c r="A20" s="6"/>
    </row>
    <row r="21" spans="1:26" x14ac:dyDescent="0.25">
      <c r="A21" s="3" t="s">
        <v>26</v>
      </c>
    </row>
    <row r="22" spans="1:26" x14ac:dyDescent="0.25">
      <c r="A22" s="1"/>
    </row>
    <row r="23" spans="1:26" ht="32.25" customHeight="1" x14ac:dyDescent="0.25">
      <c r="A23" s="4" t="s">
        <v>21</v>
      </c>
      <c r="B23" s="49" t="s">
        <v>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26" ht="22.9" customHeight="1" x14ac:dyDescent="0.25">
      <c r="A24" s="4">
        <v>1</v>
      </c>
      <c r="B24" s="79" t="s">
        <v>65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26" x14ac:dyDescent="0.25">
      <c r="A25" s="1"/>
    </row>
    <row r="26" spans="1:26" x14ac:dyDescent="0.25">
      <c r="A26" s="3" t="s">
        <v>27</v>
      </c>
    </row>
    <row r="27" spans="1:26" ht="15.75" customHeight="1" x14ac:dyDescent="0.25">
      <c r="A27" s="11" t="s">
        <v>43</v>
      </c>
      <c r="B27" s="6"/>
      <c r="L27" s="6"/>
    </row>
    <row r="28" spans="1:26" x14ac:dyDescent="0.25">
      <c r="A28" s="1"/>
      <c r="M28" s="11" t="s">
        <v>23</v>
      </c>
    </row>
    <row r="29" spans="1:26" ht="30" customHeight="1" x14ac:dyDescent="0.25">
      <c r="A29" s="49" t="s">
        <v>21</v>
      </c>
      <c r="B29" s="49" t="s">
        <v>28</v>
      </c>
      <c r="C29" s="49"/>
      <c r="D29" s="49"/>
      <c r="E29" s="49" t="s">
        <v>15</v>
      </c>
      <c r="F29" s="49"/>
      <c r="G29" s="49"/>
      <c r="H29" s="49" t="s">
        <v>29</v>
      </c>
      <c r="I29" s="49"/>
      <c r="J29" s="49"/>
      <c r="K29" s="49" t="s">
        <v>16</v>
      </c>
      <c r="L29" s="49"/>
      <c r="M29" s="49"/>
      <c r="R29" s="23"/>
      <c r="S29" s="23"/>
      <c r="T29" s="23"/>
      <c r="U29" s="23"/>
      <c r="V29" s="23"/>
      <c r="W29" s="23"/>
      <c r="X29" s="59"/>
      <c r="Y29" s="59"/>
      <c r="Z29" s="59"/>
    </row>
    <row r="30" spans="1:26" ht="33" customHeight="1" x14ac:dyDescent="0.25">
      <c r="A30" s="49"/>
      <c r="B30" s="49"/>
      <c r="C30" s="49"/>
      <c r="D30" s="49"/>
      <c r="E30" s="4" t="s">
        <v>17</v>
      </c>
      <c r="F30" s="4" t="s">
        <v>18</v>
      </c>
      <c r="G30" s="4" t="s">
        <v>19</v>
      </c>
      <c r="H30" s="4" t="s">
        <v>17</v>
      </c>
      <c r="I30" s="4" t="s">
        <v>18</v>
      </c>
      <c r="J30" s="4" t="s">
        <v>19</v>
      </c>
      <c r="K30" s="4" t="s">
        <v>17</v>
      </c>
      <c r="L30" s="4" t="s">
        <v>18</v>
      </c>
      <c r="M30" s="4" t="s">
        <v>19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4">
        <v>1</v>
      </c>
      <c r="B31" s="49">
        <v>2</v>
      </c>
      <c r="C31" s="49"/>
      <c r="D31" s="49"/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ht="60.95" customHeight="1" x14ac:dyDescent="0.25">
      <c r="A32" s="20">
        <v>1</v>
      </c>
      <c r="B32" s="71" t="s">
        <v>93</v>
      </c>
      <c r="C32" s="72"/>
      <c r="D32" s="73"/>
      <c r="E32" s="34">
        <v>0</v>
      </c>
      <c r="F32" s="47">
        <v>7535492.0700000003</v>
      </c>
      <c r="G32" s="47">
        <f>E32+F32</f>
        <v>7535492.0700000003</v>
      </c>
      <c r="H32" s="34">
        <v>0</v>
      </c>
      <c r="I32" s="47">
        <v>7535492.0700000003</v>
      </c>
      <c r="J32" s="47">
        <f>H32+I32</f>
        <v>7535492.0700000003</v>
      </c>
      <c r="K32" s="34">
        <v>0</v>
      </c>
      <c r="L32" s="34">
        <f>I32-F32</f>
        <v>0</v>
      </c>
      <c r="M32" s="34">
        <f>K32+L32</f>
        <v>0</v>
      </c>
      <c r="R32" s="21"/>
      <c r="S32" s="21"/>
      <c r="T32" s="21"/>
      <c r="U32" s="21"/>
      <c r="V32" s="21"/>
      <c r="W32" s="21"/>
      <c r="X32" s="21"/>
      <c r="Y32" s="21"/>
      <c r="Z32" s="21"/>
    </row>
    <row r="33" spans="1:26" hidden="1" x14ac:dyDescent="0.25">
      <c r="A33" s="4"/>
      <c r="B33" s="49"/>
      <c r="C33" s="49"/>
      <c r="D33" s="49"/>
      <c r="E33" s="4"/>
      <c r="F33" s="18"/>
      <c r="G33" s="18"/>
      <c r="H33" s="18"/>
      <c r="I33" s="18"/>
      <c r="J33" s="18"/>
      <c r="K33" s="31"/>
      <c r="L33" s="31"/>
      <c r="M33" s="31"/>
      <c r="R33" s="7"/>
      <c r="S33" s="7"/>
      <c r="T33" s="7"/>
      <c r="U33" s="7"/>
      <c r="V33" s="7"/>
      <c r="W33" s="7"/>
      <c r="X33" s="7"/>
      <c r="Y33" s="7"/>
      <c r="Z33" s="7"/>
    </row>
    <row r="34" spans="1:26" ht="32.25" customHeight="1" x14ac:dyDescent="0.25">
      <c r="A34" s="81" t="s">
        <v>44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</row>
    <row r="35" spans="1:26" ht="31.5" x14ac:dyDescent="0.25">
      <c r="A35" s="4" t="s">
        <v>21</v>
      </c>
      <c r="B35" s="49" t="s">
        <v>45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26" x14ac:dyDescent="0.25">
      <c r="A36" s="4">
        <v>1</v>
      </c>
      <c r="B36" s="49">
        <v>2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26" x14ac:dyDescent="0.25">
      <c r="A37" s="13"/>
      <c r="B37" s="53" t="s">
        <v>71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26" x14ac:dyDescent="0.25">
      <c r="A38" s="1"/>
    </row>
    <row r="39" spans="1:26" ht="22.35" customHeight="1" x14ac:dyDescent="0.25">
      <c r="A39" s="83" t="s">
        <v>30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26" x14ac:dyDescent="0.25">
      <c r="K40" s="6" t="s">
        <v>23</v>
      </c>
    </row>
    <row r="41" spans="1:26" ht="9.1999999999999993" customHeight="1" x14ac:dyDescent="0.25">
      <c r="A41" s="1"/>
    </row>
    <row r="42" spans="1:26" ht="31.7" customHeight="1" x14ac:dyDescent="0.25">
      <c r="A42" s="49" t="s">
        <v>4</v>
      </c>
      <c r="B42" s="49" t="s">
        <v>31</v>
      </c>
      <c r="C42" s="49"/>
      <c r="D42" s="49"/>
      <c r="E42" s="49" t="s">
        <v>15</v>
      </c>
      <c r="F42" s="49"/>
      <c r="G42" s="49"/>
      <c r="H42" s="49" t="s">
        <v>29</v>
      </c>
      <c r="I42" s="49"/>
      <c r="J42" s="49"/>
      <c r="K42" s="49" t="s">
        <v>16</v>
      </c>
      <c r="L42" s="49"/>
      <c r="M42" s="49"/>
    </row>
    <row r="43" spans="1:26" ht="33.75" customHeight="1" x14ac:dyDescent="0.25">
      <c r="A43" s="49"/>
      <c r="B43" s="49"/>
      <c r="C43" s="49"/>
      <c r="D43" s="49"/>
      <c r="E43" s="4" t="s">
        <v>17</v>
      </c>
      <c r="F43" s="4" t="s">
        <v>18</v>
      </c>
      <c r="G43" s="4" t="s">
        <v>19</v>
      </c>
      <c r="H43" s="4" t="s">
        <v>17</v>
      </c>
      <c r="I43" s="4" t="s">
        <v>18</v>
      </c>
      <c r="J43" s="4" t="s">
        <v>19</v>
      </c>
      <c r="K43" s="4" t="s">
        <v>17</v>
      </c>
      <c r="L43" s="4" t="s">
        <v>18</v>
      </c>
      <c r="M43" s="4" t="s">
        <v>19</v>
      </c>
    </row>
    <row r="44" spans="1:26" x14ac:dyDescent="0.25">
      <c r="A44" s="4">
        <v>1</v>
      </c>
      <c r="B44" s="49">
        <v>2</v>
      </c>
      <c r="C44" s="49"/>
      <c r="D44" s="49"/>
      <c r="E44" s="4">
        <v>3</v>
      </c>
      <c r="F44" s="4">
        <v>4</v>
      </c>
      <c r="G44" s="4">
        <v>5</v>
      </c>
      <c r="H44" s="4">
        <v>6</v>
      </c>
      <c r="I44" s="4">
        <v>7</v>
      </c>
      <c r="J44" s="4">
        <v>8</v>
      </c>
      <c r="K44" s="4">
        <v>9</v>
      </c>
      <c r="L44" s="4">
        <v>10</v>
      </c>
      <c r="M44" s="4">
        <v>11</v>
      </c>
    </row>
    <row r="45" spans="1:26" ht="48.4" customHeight="1" x14ac:dyDescent="0.25">
      <c r="A45" s="4"/>
      <c r="B45" s="49" t="s">
        <v>70</v>
      </c>
      <c r="C45" s="49"/>
      <c r="D45" s="49"/>
      <c r="E45" s="10">
        <v>0</v>
      </c>
      <c r="F45" s="47">
        <v>7535492.0700000003</v>
      </c>
      <c r="G45" s="47">
        <f>E45+F45</f>
        <v>7535492.0700000003</v>
      </c>
      <c r="H45" s="34">
        <v>0</v>
      </c>
      <c r="I45" s="47">
        <v>7535492.0700000003</v>
      </c>
      <c r="J45" s="47">
        <f>H45+I45</f>
        <v>7535492.0700000003</v>
      </c>
      <c r="K45" s="10">
        <f>E45-H45</f>
        <v>0</v>
      </c>
      <c r="L45" s="10">
        <f>I45-F45</f>
        <v>0</v>
      </c>
      <c r="M45" s="10">
        <f>K45+L45</f>
        <v>0</v>
      </c>
    </row>
    <row r="46" spans="1:26" x14ac:dyDescent="0.25">
      <c r="A46" s="1"/>
    </row>
    <row r="47" spans="1:26" x14ac:dyDescent="0.25">
      <c r="A47" s="3" t="s">
        <v>32</v>
      </c>
    </row>
    <row r="48" spans="1:26" x14ac:dyDescent="0.25">
      <c r="A48" s="1" t="s">
        <v>46</v>
      </c>
    </row>
    <row r="49" spans="1:14" ht="60.2" customHeight="1" x14ac:dyDescent="0.25">
      <c r="A49" s="49" t="s">
        <v>4</v>
      </c>
      <c r="B49" s="49" t="s">
        <v>20</v>
      </c>
      <c r="C49" s="49" t="s">
        <v>6</v>
      </c>
      <c r="D49" s="49" t="s">
        <v>7</v>
      </c>
      <c r="E49" s="49" t="s">
        <v>15</v>
      </c>
      <c r="F49" s="49"/>
      <c r="G49" s="49"/>
      <c r="H49" s="49" t="s">
        <v>33</v>
      </c>
      <c r="I49" s="49"/>
      <c r="J49" s="49"/>
      <c r="K49" s="49" t="s">
        <v>16</v>
      </c>
      <c r="L49" s="49"/>
      <c r="M49" s="49"/>
    </row>
    <row r="50" spans="1:14" ht="39.950000000000003" customHeight="1" x14ac:dyDescent="0.25">
      <c r="A50" s="49"/>
      <c r="B50" s="49"/>
      <c r="C50" s="49"/>
      <c r="D50" s="49"/>
      <c r="E50" s="27" t="s">
        <v>17</v>
      </c>
      <c r="F50" s="27" t="s">
        <v>18</v>
      </c>
      <c r="G50" s="27" t="s">
        <v>19</v>
      </c>
      <c r="H50" s="27" t="s">
        <v>17</v>
      </c>
      <c r="I50" s="27" t="s">
        <v>18</v>
      </c>
      <c r="J50" s="27" t="s">
        <v>19</v>
      </c>
      <c r="K50" s="27" t="s">
        <v>17</v>
      </c>
      <c r="L50" s="27" t="s">
        <v>18</v>
      </c>
      <c r="M50" s="27" t="s">
        <v>19</v>
      </c>
    </row>
    <row r="51" spans="1:14" x14ac:dyDescent="0.25">
      <c r="A51" s="27">
        <v>1</v>
      </c>
      <c r="B51" s="27">
        <v>2</v>
      </c>
      <c r="C51" s="27">
        <v>3</v>
      </c>
      <c r="D51" s="27">
        <v>4</v>
      </c>
      <c r="E51" s="27">
        <v>5</v>
      </c>
      <c r="F51" s="27">
        <v>6</v>
      </c>
      <c r="G51" s="27">
        <v>7</v>
      </c>
      <c r="H51" s="27">
        <v>8</v>
      </c>
      <c r="I51" s="27">
        <v>9</v>
      </c>
      <c r="J51" s="27">
        <v>10</v>
      </c>
      <c r="K51" s="27">
        <v>11</v>
      </c>
      <c r="L51" s="27">
        <v>12</v>
      </c>
      <c r="M51" s="27">
        <v>13</v>
      </c>
    </row>
    <row r="52" spans="1:14" ht="107.45" customHeight="1" x14ac:dyDescent="0.25">
      <c r="A52" s="37"/>
      <c r="B52" s="44" t="s">
        <v>69</v>
      </c>
      <c r="C52" s="32"/>
      <c r="D52" s="32"/>
      <c r="E52" s="32"/>
      <c r="F52" s="47">
        <f>F54+F62+F70</f>
        <v>7535492.0699999994</v>
      </c>
      <c r="G52" s="47">
        <f>F52</f>
        <v>7535492.0699999994</v>
      </c>
      <c r="H52" s="47"/>
      <c r="I52" s="47">
        <f>I54+I62+I70</f>
        <v>7535492.0699999994</v>
      </c>
      <c r="J52" s="47">
        <f>I52</f>
        <v>7535492.0699999994</v>
      </c>
      <c r="K52" s="32"/>
      <c r="L52" s="34">
        <f>I52-F52</f>
        <v>0</v>
      </c>
      <c r="M52" s="34">
        <f>J52-G52</f>
        <v>0</v>
      </c>
    </row>
    <row r="53" spans="1:14" ht="18" customHeight="1" x14ac:dyDescent="0.25">
      <c r="A53" s="35" t="s">
        <v>72</v>
      </c>
      <c r="B53" s="24" t="s">
        <v>8</v>
      </c>
      <c r="C53" s="24"/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6"/>
    </row>
    <row r="54" spans="1:14" ht="111.95" customHeight="1" x14ac:dyDescent="0.25">
      <c r="A54" s="36"/>
      <c r="B54" s="2" t="s">
        <v>80</v>
      </c>
      <c r="C54" s="27" t="s">
        <v>58</v>
      </c>
      <c r="D54" s="27" t="s">
        <v>54</v>
      </c>
      <c r="E54" s="27">
        <v>0</v>
      </c>
      <c r="F54" s="47">
        <v>5714154.5199999996</v>
      </c>
      <c r="G54" s="47">
        <f>F54</f>
        <v>5714154.5199999996</v>
      </c>
      <c r="H54" s="34">
        <v>0</v>
      </c>
      <c r="I54" s="47">
        <v>5714154.5199999996</v>
      </c>
      <c r="J54" s="47">
        <f>H54+I54</f>
        <v>5714154.5199999996</v>
      </c>
      <c r="K54" s="27">
        <f>E54-H54</f>
        <v>0</v>
      </c>
      <c r="L54" s="27">
        <f>I54-F54</f>
        <v>0</v>
      </c>
      <c r="M54" s="27">
        <f>K54+L54</f>
        <v>0</v>
      </c>
    </row>
    <row r="55" spans="1:14" x14ac:dyDescent="0.25">
      <c r="A55" s="41" t="s">
        <v>73</v>
      </c>
      <c r="B55" s="2" t="s">
        <v>9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4" x14ac:dyDescent="0.25">
      <c r="A56" s="42"/>
      <c r="B56" s="2" t="s">
        <v>66</v>
      </c>
      <c r="C56" s="33" t="s">
        <v>94</v>
      </c>
      <c r="D56" s="27" t="s">
        <v>54</v>
      </c>
      <c r="E56" s="27">
        <v>0</v>
      </c>
      <c r="F56" s="18">
        <v>1</v>
      </c>
      <c r="G56" s="18">
        <f>E56+F56</f>
        <v>1</v>
      </c>
      <c r="H56" s="18">
        <v>0</v>
      </c>
      <c r="I56" s="18">
        <v>1</v>
      </c>
      <c r="J56" s="18">
        <f>H56+I56</f>
        <v>1</v>
      </c>
      <c r="K56" s="27">
        <f>E56-H56</f>
        <v>0</v>
      </c>
      <c r="L56" s="27">
        <f>I56-F56</f>
        <v>0</v>
      </c>
      <c r="M56" s="27">
        <f>K56+L56</f>
        <v>0</v>
      </c>
    </row>
    <row r="57" spans="1:14" x14ac:dyDescent="0.25">
      <c r="A57" s="41" t="s">
        <v>79</v>
      </c>
      <c r="B57" s="2" t="s">
        <v>10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4" ht="40.700000000000003" customHeight="1" x14ac:dyDescent="0.25">
      <c r="A58" s="41"/>
      <c r="B58" s="2" t="s">
        <v>60</v>
      </c>
      <c r="C58" s="27" t="s">
        <v>58</v>
      </c>
      <c r="D58" s="27" t="s">
        <v>53</v>
      </c>
      <c r="E58" s="27">
        <v>0</v>
      </c>
      <c r="F58" s="47">
        <v>6295698</v>
      </c>
      <c r="G58" s="47">
        <f>E58+F58</f>
        <v>6295698</v>
      </c>
      <c r="H58" s="34">
        <v>0</v>
      </c>
      <c r="I58" s="47">
        <v>6295698</v>
      </c>
      <c r="J58" s="47">
        <f>H58+I58</f>
        <v>6295698</v>
      </c>
      <c r="K58" s="27">
        <f>E58-H58</f>
        <v>0</v>
      </c>
      <c r="L58" s="27">
        <f>I58-F58</f>
        <v>0</v>
      </c>
      <c r="M58" s="27">
        <f>K58+L58</f>
        <v>0</v>
      </c>
    </row>
    <row r="59" spans="1:14" x14ac:dyDescent="0.25">
      <c r="A59" s="41" t="s">
        <v>81</v>
      </c>
      <c r="B59" s="2" t="s">
        <v>11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1:14" x14ac:dyDescent="0.25">
      <c r="A60" s="42"/>
      <c r="B60" s="2" t="s">
        <v>61</v>
      </c>
      <c r="C60" s="27" t="s">
        <v>55</v>
      </c>
      <c r="D60" s="27" t="s">
        <v>54</v>
      </c>
      <c r="E60" s="27">
        <v>0</v>
      </c>
      <c r="F60" s="19">
        <v>100</v>
      </c>
      <c r="G60" s="27">
        <f>E60+F60</f>
        <v>100</v>
      </c>
      <c r="H60" s="27">
        <v>0</v>
      </c>
      <c r="I60" s="27">
        <v>100</v>
      </c>
      <c r="J60" s="27">
        <f>H60+I60</f>
        <v>100</v>
      </c>
      <c r="K60" s="27">
        <f>E60-H60</f>
        <v>0</v>
      </c>
      <c r="L60" s="27">
        <f>I60-F60</f>
        <v>0</v>
      </c>
      <c r="M60" s="27">
        <f>K60+L60</f>
        <v>0</v>
      </c>
    </row>
    <row r="61" spans="1:14" ht="18" customHeight="1" x14ac:dyDescent="0.25">
      <c r="A61" s="41" t="s">
        <v>82</v>
      </c>
      <c r="B61" s="22" t="s">
        <v>8</v>
      </c>
      <c r="C61" s="22"/>
      <c r="D61" s="24"/>
      <c r="E61" s="25"/>
      <c r="F61" s="25"/>
      <c r="G61" s="25"/>
      <c r="H61" s="25"/>
      <c r="I61" s="25"/>
      <c r="J61" s="25"/>
      <c r="K61" s="25"/>
      <c r="L61" s="25"/>
      <c r="M61" s="25"/>
    </row>
    <row r="62" spans="1:14" ht="95.65" customHeight="1" x14ac:dyDescent="0.25">
      <c r="A62" s="41"/>
      <c r="B62" s="2" t="s">
        <v>83</v>
      </c>
      <c r="C62" s="27" t="s">
        <v>58</v>
      </c>
      <c r="D62" s="27" t="s">
        <v>54</v>
      </c>
      <c r="E62" s="27">
        <v>0</v>
      </c>
      <c r="F62" s="47">
        <v>1821337.55</v>
      </c>
      <c r="G62" s="47">
        <f>E62+F62</f>
        <v>1821337.55</v>
      </c>
      <c r="H62" s="34">
        <v>0</v>
      </c>
      <c r="I62" s="47">
        <v>1821337.55</v>
      </c>
      <c r="J62" s="47">
        <f>H62+I62</f>
        <v>1821337.55</v>
      </c>
      <c r="K62" s="27">
        <f>E62-H62</f>
        <v>0</v>
      </c>
      <c r="L62" s="27">
        <f>I62-F62</f>
        <v>0</v>
      </c>
      <c r="M62" s="27">
        <f>K62+L62</f>
        <v>0</v>
      </c>
    </row>
    <row r="63" spans="1:14" x14ac:dyDescent="0.25">
      <c r="A63" s="41" t="s">
        <v>84</v>
      </c>
      <c r="B63" s="2" t="s">
        <v>9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4" x14ac:dyDescent="0.25">
      <c r="A64" s="42"/>
      <c r="B64" s="2" t="s">
        <v>66</v>
      </c>
      <c r="C64" s="27" t="s">
        <v>94</v>
      </c>
      <c r="D64" s="27" t="s">
        <v>54</v>
      </c>
      <c r="E64" s="27">
        <v>0</v>
      </c>
      <c r="F64" s="18">
        <v>1</v>
      </c>
      <c r="G64" s="18">
        <f>E64+F64</f>
        <v>1</v>
      </c>
      <c r="H64" s="18">
        <v>0</v>
      </c>
      <c r="I64" s="18">
        <v>1</v>
      </c>
      <c r="J64" s="18">
        <f>H64+I64</f>
        <v>1</v>
      </c>
      <c r="K64" s="27">
        <f>E64-H64</f>
        <v>0</v>
      </c>
      <c r="L64" s="27">
        <f>I64-F64</f>
        <v>0</v>
      </c>
      <c r="M64" s="27">
        <f>K64+L64</f>
        <v>0</v>
      </c>
    </row>
    <row r="65" spans="1:13" x14ac:dyDescent="0.25">
      <c r="A65" s="41" t="s">
        <v>85</v>
      </c>
      <c r="B65" s="2" t="s">
        <v>10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1:13" ht="38.65" customHeight="1" x14ac:dyDescent="0.25">
      <c r="A66" s="41"/>
      <c r="B66" s="2" t="s">
        <v>60</v>
      </c>
      <c r="C66" s="27" t="s">
        <v>58</v>
      </c>
      <c r="D66" s="27" t="s">
        <v>53</v>
      </c>
      <c r="E66" s="27">
        <v>0</v>
      </c>
      <c r="F66" s="47">
        <v>2009746</v>
      </c>
      <c r="G66" s="47">
        <f>E66+F66</f>
        <v>2009746</v>
      </c>
      <c r="H66" s="34">
        <v>0</v>
      </c>
      <c r="I66" s="47">
        <v>2009746</v>
      </c>
      <c r="J66" s="47">
        <f>H66+I66</f>
        <v>2009746</v>
      </c>
      <c r="K66" s="27">
        <f>E66-H66</f>
        <v>0</v>
      </c>
      <c r="L66" s="27">
        <f>I66-F66</f>
        <v>0</v>
      </c>
      <c r="M66" s="27">
        <f>K66+L66</f>
        <v>0</v>
      </c>
    </row>
    <row r="67" spans="1:13" x14ac:dyDescent="0.25">
      <c r="A67" s="41" t="s">
        <v>86</v>
      </c>
      <c r="B67" s="2" t="s">
        <v>11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1:13" x14ac:dyDescent="0.25">
      <c r="A68" s="43"/>
      <c r="B68" s="2" t="s">
        <v>61</v>
      </c>
      <c r="C68" s="27" t="s">
        <v>55</v>
      </c>
      <c r="D68" s="27" t="s">
        <v>54</v>
      </c>
      <c r="E68" s="27">
        <v>0</v>
      </c>
      <c r="F68" s="19">
        <v>100</v>
      </c>
      <c r="G68" s="27">
        <f>E68+F68</f>
        <v>100</v>
      </c>
      <c r="H68" s="27">
        <v>0</v>
      </c>
      <c r="I68" s="27">
        <v>100</v>
      </c>
      <c r="J68" s="27">
        <f>H68+I68</f>
        <v>100</v>
      </c>
      <c r="K68" s="27">
        <f>E68-H68</f>
        <v>0</v>
      </c>
      <c r="L68" s="27">
        <f>I68-F68</f>
        <v>0</v>
      </c>
      <c r="M68" s="27">
        <f>K68+L68</f>
        <v>0</v>
      </c>
    </row>
    <row r="69" spans="1:13" x14ac:dyDescent="0.25">
      <c r="A69" s="41" t="s">
        <v>87</v>
      </c>
      <c r="B69" s="22" t="s">
        <v>8</v>
      </c>
      <c r="C69" s="22"/>
      <c r="D69" s="24"/>
      <c r="E69" s="25"/>
      <c r="F69" s="25"/>
      <c r="G69" s="25"/>
      <c r="H69" s="25"/>
      <c r="I69" s="25"/>
      <c r="J69" s="25"/>
      <c r="K69" s="25"/>
      <c r="L69" s="25"/>
      <c r="M69" s="25"/>
    </row>
    <row r="70" spans="1:13" ht="110.1" customHeight="1" x14ac:dyDescent="0.25">
      <c r="A70" s="41"/>
      <c r="B70" s="2" t="s">
        <v>91</v>
      </c>
      <c r="C70" s="33" t="s">
        <v>58</v>
      </c>
      <c r="D70" s="33" t="s">
        <v>54</v>
      </c>
      <c r="E70" s="33">
        <v>0</v>
      </c>
      <c r="F70" s="34">
        <v>0</v>
      </c>
      <c r="G70" s="34">
        <f>E70+F70</f>
        <v>0</v>
      </c>
      <c r="H70" s="34">
        <v>0</v>
      </c>
      <c r="I70" s="34">
        <v>0</v>
      </c>
      <c r="J70" s="34">
        <f>H70+I70</f>
        <v>0</v>
      </c>
      <c r="K70" s="33">
        <f>E70-H70</f>
        <v>0</v>
      </c>
      <c r="L70" s="33">
        <f>I70-F70</f>
        <v>0</v>
      </c>
      <c r="M70" s="33">
        <f>K70+L70</f>
        <v>0</v>
      </c>
    </row>
    <row r="71" spans="1:13" x14ac:dyDescent="0.25">
      <c r="A71" s="41" t="s">
        <v>88</v>
      </c>
      <c r="B71" s="2" t="s">
        <v>9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42"/>
      <c r="B72" s="2" t="s">
        <v>66</v>
      </c>
      <c r="C72" s="33" t="s">
        <v>94</v>
      </c>
      <c r="D72" s="33" t="s">
        <v>54</v>
      </c>
      <c r="E72" s="33">
        <v>0</v>
      </c>
      <c r="F72" s="18">
        <v>1</v>
      </c>
      <c r="G72" s="18">
        <f>E72+F72</f>
        <v>1</v>
      </c>
      <c r="H72" s="18">
        <v>0</v>
      </c>
      <c r="I72" s="18">
        <v>1</v>
      </c>
      <c r="J72" s="18">
        <f>H72+I72</f>
        <v>1</v>
      </c>
      <c r="K72" s="33">
        <f>E72-H72</f>
        <v>0</v>
      </c>
      <c r="L72" s="33">
        <f>I72-F72</f>
        <v>0</v>
      </c>
      <c r="M72" s="33">
        <f>K72+L72</f>
        <v>0</v>
      </c>
    </row>
    <row r="73" spans="1:13" x14ac:dyDescent="0.25">
      <c r="A73" s="41" t="s">
        <v>89</v>
      </c>
      <c r="B73" s="2" t="s">
        <v>10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ht="44.65" customHeight="1" x14ac:dyDescent="0.25">
      <c r="A74" s="41"/>
      <c r="B74" s="2" t="s">
        <v>92</v>
      </c>
      <c r="C74" s="33" t="s">
        <v>58</v>
      </c>
      <c r="D74" s="33" t="s">
        <v>53</v>
      </c>
      <c r="E74" s="33">
        <v>0</v>
      </c>
      <c r="F74" s="47">
        <v>10326170</v>
      </c>
      <c r="G74" s="47">
        <f>E74+F74</f>
        <v>10326170</v>
      </c>
      <c r="H74" s="34">
        <v>0</v>
      </c>
      <c r="I74" s="47">
        <v>10326170</v>
      </c>
      <c r="J74" s="47">
        <f>H74+I74</f>
        <v>10326170</v>
      </c>
      <c r="K74" s="33">
        <f>E74-H74</f>
        <v>0</v>
      </c>
      <c r="L74" s="33">
        <f>I74-F74</f>
        <v>0</v>
      </c>
      <c r="M74" s="33">
        <f>K74+L74</f>
        <v>0</v>
      </c>
    </row>
    <row r="75" spans="1:13" ht="17.100000000000001" customHeight="1" x14ac:dyDescent="0.25">
      <c r="A75" s="41" t="s">
        <v>90</v>
      </c>
      <c r="B75" s="2" t="s">
        <v>11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43"/>
      <c r="B76" s="2" t="s">
        <v>61</v>
      </c>
      <c r="C76" s="33" t="s">
        <v>55</v>
      </c>
      <c r="D76" s="33" t="s">
        <v>54</v>
      </c>
      <c r="E76" s="33">
        <v>0</v>
      </c>
      <c r="F76" s="19">
        <v>0</v>
      </c>
      <c r="G76" s="33">
        <f>E76+F76</f>
        <v>0</v>
      </c>
      <c r="H76" s="33">
        <v>0</v>
      </c>
      <c r="I76" s="33">
        <v>0</v>
      </c>
      <c r="J76" s="33">
        <f>H76+I76</f>
        <v>0</v>
      </c>
      <c r="K76" s="33">
        <f>E76-H76</f>
        <v>0</v>
      </c>
      <c r="L76" s="33">
        <f>I76-F76</f>
        <v>0</v>
      </c>
      <c r="M76" s="33">
        <f>K76+L76</f>
        <v>0</v>
      </c>
    </row>
    <row r="77" spans="1:13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x14ac:dyDescent="0.25">
      <c r="A78" s="52" t="s">
        <v>47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3" s="29" customForma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s="29" customFormat="1" x14ac:dyDescent="0.25">
      <c r="A80" s="51" t="s">
        <v>4</v>
      </c>
      <c r="B80" s="51" t="s">
        <v>20</v>
      </c>
      <c r="C80" s="51"/>
      <c r="D80" s="51" t="s">
        <v>6</v>
      </c>
      <c r="E80" s="51" t="s">
        <v>34</v>
      </c>
      <c r="F80" s="51"/>
      <c r="G80" s="51"/>
      <c r="H80" s="51"/>
      <c r="I80" s="51"/>
      <c r="J80" s="51"/>
      <c r="K80" s="51"/>
      <c r="L80" s="51"/>
      <c r="M80" s="51"/>
    </row>
    <row r="81" spans="1:13" s="29" customFormat="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</row>
    <row r="82" spans="1:13" s="29" customFormat="1" x14ac:dyDescent="0.25">
      <c r="A82" s="30">
        <v>1</v>
      </c>
      <c r="B82" s="51">
        <v>2</v>
      </c>
      <c r="C82" s="51"/>
      <c r="D82" s="30">
        <v>3</v>
      </c>
      <c r="E82" s="51">
        <v>4</v>
      </c>
      <c r="F82" s="51"/>
      <c r="G82" s="51"/>
      <c r="H82" s="51"/>
      <c r="I82" s="51"/>
      <c r="J82" s="51"/>
      <c r="K82" s="51"/>
      <c r="L82" s="51"/>
      <c r="M82" s="51"/>
    </row>
    <row r="83" spans="1:13" s="29" customFormat="1" ht="76.7" customHeight="1" x14ac:dyDescent="0.25">
      <c r="A83" s="30">
        <v>1</v>
      </c>
      <c r="B83" s="54" t="s">
        <v>69</v>
      </c>
      <c r="C83" s="55"/>
      <c r="D83" s="30"/>
      <c r="E83" s="54"/>
      <c r="F83" s="74"/>
      <c r="G83" s="74"/>
      <c r="H83" s="74"/>
      <c r="I83" s="74"/>
      <c r="J83" s="74"/>
      <c r="K83" s="74"/>
      <c r="L83" s="74"/>
      <c r="M83" s="55"/>
    </row>
    <row r="84" spans="1:13" s="29" customFormat="1" ht="18.95" customHeight="1" x14ac:dyDescent="0.25">
      <c r="A84" s="30"/>
      <c r="B84" s="54" t="s">
        <v>59</v>
      </c>
      <c r="C84" s="55"/>
      <c r="D84" s="30" t="s">
        <v>58</v>
      </c>
      <c r="E84" s="84" t="s">
        <v>74</v>
      </c>
      <c r="F84" s="84"/>
      <c r="G84" s="84"/>
      <c r="H84" s="84"/>
      <c r="I84" s="84"/>
      <c r="J84" s="84"/>
      <c r="K84" s="84"/>
      <c r="L84" s="84"/>
      <c r="M84" s="84"/>
    </row>
    <row r="85" spans="1:13" s="29" customFormat="1" ht="8.6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ht="21" customHeight="1" x14ac:dyDescent="0.25">
      <c r="A86" s="52" t="s">
        <v>48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</row>
    <row r="87" spans="1:13" ht="22.35" customHeight="1" x14ac:dyDescent="0.25">
      <c r="A87" s="53" t="s">
        <v>75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</row>
    <row r="88" spans="1:13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5">
      <c r="A89" s="52" t="s">
        <v>35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</row>
    <row r="90" spans="1:13" ht="5.8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ht="25.5" customHeight="1" x14ac:dyDescent="0.25">
      <c r="A91" s="53" t="s">
        <v>76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</row>
    <row r="92" spans="1:13" ht="6.75" customHeight="1" x14ac:dyDescent="0.25">
      <c r="A92" s="50" t="s">
        <v>36</v>
      </c>
      <c r="B92" s="50"/>
      <c r="C92" s="50"/>
      <c r="D92" s="50"/>
    </row>
    <row r="93" spans="1:13" ht="81.2" customHeight="1" x14ac:dyDescent="0.25">
      <c r="A93" s="48" t="s">
        <v>49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25">
      <c r="A94" s="78" t="s">
        <v>56</v>
      </c>
      <c r="B94" s="78"/>
      <c r="C94" s="78"/>
      <c r="D94" s="78"/>
      <c r="E94" s="78"/>
    </row>
    <row r="95" spans="1:13" x14ac:dyDescent="0.25">
      <c r="A95" s="78"/>
      <c r="B95" s="78"/>
      <c r="C95" s="78"/>
      <c r="D95" s="78"/>
      <c r="E95" s="78"/>
      <c r="G95" s="77"/>
      <c r="H95" s="77"/>
      <c r="J95" s="77" t="s">
        <v>57</v>
      </c>
      <c r="K95" s="77"/>
      <c r="L95" s="77"/>
      <c r="M95" s="77"/>
    </row>
    <row r="96" spans="1:13" ht="15.75" customHeight="1" x14ac:dyDescent="0.25">
      <c r="A96" s="5"/>
      <c r="B96" s="5"/>
      <c r="C96" s="5"/>
      <c r="D96" s="5"/>
      <c r="E96" s="5"/>
      <c r="G96" s="75" t="s">
        <v>12</v>
      </c>
      <c r="H96" s="75"/>
      <c r="J96" s="76" t="s">
        <v>50</v>
      </c>
      <c r="K96" s="76"/>
      <c r="L96" s="76"/>
      <c r="M96" s="76"/>
    </row>
    <row r="97" spans="1:13" ht="74.650000000000006" customHeight="1" x14ac:dyDescent="0.25">
      <c r="A97" s="78" t="s">
        <v>77</v>
      </c>
      <c r="B97" s="78"/>
      <c r="C97" s="78"/>
      <c r="D97" s="78"/>
      <c r="E97" s="78"/>
      <c r="G97" s="77"/>
      <c r="H97" s="77"/>
      <c r="J97" s="77" t="s">
        <v>78</v>
      </c>
      <c r="K97" s="77"/>
      <c r="L97" s="77"/>
      <c r="M97" s="77"/>
    </row>
    <row r="98" spans="1:13" ht="15.75" customHeight="1" x14ac:dyDescent="0.25">
      <c r="A98" s="78"/>
      <c r="B98" s="78"/>
      <c r="C98" s="78"/>
      <c r="D98" s="78"/>
      <c r="E98" s="78"/>
      <c r="G98" s="75" t="s">
        <v>12</v>
      </c>
      <c r="H98" s="75"/>
      <c r="J98" s="76" t="s">
        <v>50</v>
      </c>
      <c r="K98" s="76"/>
      <c r="L98" s="76"/>
      <c r="M98" s="76"/>
    </row>
  </sheetData>
  <mergeCells count="84">
    <mergeCell ref="D49:D50"/>
    <mergeCell ref="A11:A12"/>
    <mergeCell ref="B33:D33"/>
    <mergeCell ref="A34:M34"/>
    <mergeCell ref="A39:M39"/>
    <mergeCell ref="G95:H95"/>
    <mergeCell ref="G97:H97"/>
    <mergeCell ref="G96:H96"/>
    <mergeCell ref="E84:M84"/>
    <mergeCell ref="B80:C81"/>
    <mergeCell ref="C49:C50"/>
    <mergeCell ref="G98:H98"/>
    <mergeCell ref="J96:M96"/>
    <mergeCell ref="J95:M95"/>
    <mergeCell ref="J97:M97"/>
    <mergeCell ref="J98:M98"/>
    <mergeCell ref="A94:E95"/>
    <mergeCell ref="A97:E98"/>
    <mergeCell ref="B45:D45"/>
    <mergeCell ref="B42:D43"/>
    <mergeCell ref="B32:D32"/>
    <mergeCell ref="B37:M37"/>
    <mergeCell ref="B84:C84"/>
    <mergeCell ref="B44:D44"/>
    <mergeCell ref="H49:J49"/>
    <mergeCell ref="B35:M35"/>
    <mergeCell ref="E83:M83"/>
    <mergeCell ref="B36:M36"/>
    <mergeCell ref="E42:G42"/>
    <mergeCell ref="E11:F11"/>
    <mergeCell ref="G12:H12"/>
    <mergeCell ref="K42:M42"/>
    <mergeCell ref="E82:M82"/>
    <mergeCell ref="K49:M49"/>
    <mergeCell ref="E49:G49"/>
    <mergeCell ref="E12:F12"/>
    <mergeCell ref="A13:M13"/>
    <mergeCell ref="B23:M23"/>
    <mergeCell ref="B31:D31"/>
    <mergeCell ref="B7:C7"/>
    <mergeCell ref="B8:C8"/>
    <mergeCell ref="B9:C9"/>
    <mergeCell ref="I11:K11"/>
    <mergeCell ref="I12:K12"/>
    <mergeCell ref="E8:K8"/>
    <mergeCell ref="E9:K9"/>
    <mergeCell ref="H29:J29"/>
    <mergeCell ref="K29:M29"/>
    <mergeCell ref="A29:A30"/>
    <mergeCell ref="A7:A8"/>
    <mergeCell ref="A9:A10"/>
    <mergeCell ref="G11:H11"/>
    <mergeCell ref="B10:C10"/>
    <mergeCell ref="B11:C11"/>
    <mergeCell ref="B12:C12"/>
    <mergeCell ref="E7:K7"/>
    <mergeCell ref="B24:M24"/>
    <mergeCell ref="E19:M19"/>
    <mergeCell ref="X29:Z29"/>
    <mergeCell ref="B15:M15"/>
    <mergeCell ref="B16:M16"/>
    <mergeCell ref="E29:G29"/>
    <mergeCell ref="B29:D30"/>
    <mergeCell ref="B17:M17"/>
    <mergeCell ref="J1:M4"/>
    <mergeCell ref="A5:M5"/>
    <mergeCell ref="A78:M78"/>
    <mergeCell ref="A49:A50"/>
    <mergeCell ref="B49:B50"/>
    <mergeCell ref="E80:M81"/>
    <mergeCell ref="A80:A81"/>
    <mergeCell ref="A6:M6"/>
    <mergeCell ref="E10:K10"/>
    <mergeCell ref="A42:A43"/>
    <mergeCell ref="A93:M93"/>
    <mergeCell ref="H42:J42"/>
    <mergeCell ref="A92:D92"/>
    <mergeCell ref="B82:C82"/>
    <mergeCell ref="D80:D81"/>
    <mergeCell ref="A86:M86"/>
    <mergeCell ref="A87:M87"/>
    <mergeCell ref="A89:M89"/>
    <mergeCell ref="A91:M91"/>
    <mergeCell ref="B83:C83"/>
  </mergeCells>
  <pageMargins left="0.55118110236220474" right="0.55118110236220474" top="0.55118110236220474" bottom="0.51181102362204722" header="0.31496062992125984" footer="0.31496062992125984"/>
  <pageSetup paperSize="9" scale="63" fitToHeight="3" orientation="landscape" r:id="rId1"/>
  <rowBreaks count="2" manualBreakCount="2">
    <brk id="38" max="12" man="1"/>
    <brk id="6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1513230</vt:lpstr>
      <vt:lpstr>'1513230'!Область_друку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2025-02-12T11:45:19Z</cp:lastPrinted>
  <dcterms:created xsi:type="dcterms:W3CDTF">2018-12-28T08:43:53Z</dcterms:created>
  <dcterms:modified xsi:type="dcterms:W3CDTF">2025-03-14T12:05:25Z</dcterms:modified>
</cp:coreProperties>
</file>