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107\"/>
    </mc:Choice>
  </mc:AlternateContent>
  <bookViews>
    <workbookView xWindow="0" yWindow="0" windowWidth="28800" windowHeight="12435"/>
  </bookViews>
  <sheets>
    <sheet name="КПК1416090" sheetId="2" r:id="rId1"/>
  </sheets>
  <definedNames>
    <definedName name="_xlnm.Print_Area" localSheetId="0">КПК1416090!$A$1:$BM$85</definedName>
  </definedNames>
  <calcPr calcId="152511"/>
</workbook>
</file>

<file path=xl/calcChain.xml><?xml version="1.0" encoding="utf-8"?>
<calcChain xmlns="http://schemas.openxmlformats.org/spreadsheetml/2006/main">
  <c r="A83" i="2" l="1"/>
  <c r="AO72" i="2"/>
  <c r="BE72" i="2" s="1"/>
  <c r="AO70" i="2"/>
  <c r="BE70" i="2" s="1"/>
  <c r="BE68" i="2"/>
  <c r="BE66" i="2"/>
  <c r="AC48" i="2"/>
  <c r="AS48" i="2" s="1"/>
  <c r="AB57" i="2"/>
  <c r="AR57" i="2" s="1"/>
  <c r="BE65" i="2"/>
  <c r="AR58" i="2"/>
  <c r="AS49" i="2"/>
  <c r="AS22" i="2" l="1"/>
</calcChain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<sst xmlns="http://schemas.openxmlformats.org/spreadsheetml/2006/main" count="134" uniqueCount="104">
  <si>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</si>
  <si>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</si>
  <si>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</si>
  <si>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</si>
  <si>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</si>
  <si>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</si>
  <si>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</si>
  <si>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</si>
  <si>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</si>
  <si>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</si>
  <si>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</si>
  <si>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</si>
  <si>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</si>
  <si>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</si>
  <si>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</si>
  <si>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</si>
  <si>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</si>
  <si>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</si>
  <si>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</si>
  <si>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</si>
  <si>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</si>
  <si>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</si>
  <si>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</si>
  <si>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</si>
  <si>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</si>
  <si>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</si>
  <si>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</si>
  <si>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</si>
  <si>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</si>
  <si>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</si>
  <si>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</si>
  <si>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</si>
  <si>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</si>
  <si>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</si>
  <si>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</si>
  <si>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</si>
  <si>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</si>
  <si>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</si>
  <si>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</si>
  <si>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</si>
  <si>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</si>
  <si>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</si>
  <si>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</si>
  <si>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</si>
  <si>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</si>
  <si>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</si>
  <si>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</si>
  <si>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</si>
  <si>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</si>
  <si>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</si>
  <si>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</si>
  <si>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</si>
  <si>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</si>
  <si>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</si>
  <si>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</si>
  <si>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</si>
  <si>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</si>
  <si>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</si>
  <si>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</si>
  <si>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</si>
  <si>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</si>
  <si>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</si>
  <si>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</si>
  <si>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техніки на умовах фінансового лізингу</t>
  </si>
  <si>
    <t>УСЬОГО</t>
  </si>
  <si>
    <t>затрат</t>
  </si>
  <si>
    <t>Z1</t>
  </si>
  <si>
    <t>обсяг видатків на придбання техніки у лізинг в поточному році</t>
  </si>
  <si>
    <t>грн.</t>
  </si>
  <si>
    <t>рішення сесії міської ради</t>
  </si>
  <si>
    <t>загальний обсяг видатків на придбання техніки</t>
  </si>
  <si>
    <t>продукту</t>
  </si>
  <si>
    <t>кількість техніки, яку планується придбати у лізинг</t>
  </si>
  <si>
    <t>од.</t>
  </si>
  <si>
    <t>ефективності</t>
  </si>
  <si>
    <t>розрахунково</t>
  </si>
  <si>
    <t>якості</t>
  </si>
  <si>
    <t>відс.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</si>
  <si>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</si>
  <si>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</si>
  <si>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</si>
  <si>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</si>
  <si>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В. КАБАЛЬСЬКИЙ</t>
  </si>
  <si>
    <t>С. ЯМЧУК</t>
  </si>
  <si>
    <t>03356163</t>
  </si>
  <si>
    <t>гривень</t>
  </si>
  <si>
    <t>бюджетної програми місцевого бюджету на 2022  рік</t>
  </si>
  <si>
    <t>1416090</t>
  </si>
  <si>
    <t>Інша діяльність у сфері житлово-комунального господарства</t>
  </si>
  <si>
    <t>Управління комунальної інфраструктури Хмельницької міської Ради</t>
  </si>
  <si>
    <t>1410000</t>
  </si>
  <si>
    <t>6090</t>
  </si>
  <si>
    <t>0640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</si>
  <si>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</si>
  <si>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відсоток оновлення спеціальної техніки терміном експлуатації до 5 років до загальної кількості спеціальної техніки на підприємстві</t>
  </si>
  <si>
    <t>відсоток забезпеченості фінансовим ресурсом на придбання спеціальної техніки відповідно до тендерної документації на придбання спеціальної техніки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</si>
  <si>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сьомої сесії Хмельницької міської ради від 14.07.2021 № 114 «Про надання дозволу комунальному підприємству по будівництву, ремонту та експлуатації доріг на укладання договору фінансового лізингу для придбання техніки», рішення сесії Хмельницької міської ради від 15.12.2021 року № 7 «Про бюджет Хмельницької міської територіальної громади на 2022 рік»</t>
  </si>
  <si>
    <t>Завдання 1. Придбання техніки на умовах фінансового лізингу</t>
  </si>
  <si>
    <t>В. о. начальника управління комунальної_x000D__x000D_ інфраструктури_x000D_</t>
  </si>
  <si>
    <t>3277610 субвенція ДБ 2021 року</t>
  </si>
  <si>
    <t>Придбання техніки на умовах фінансового лізингу з метою укріплення матеріально-технічної бази комунального підприємства</t>
  </si>
  <si>
    <t>Укріплення матеріально-технічної бази комунального підприємства</t>
  </si>
  <si>
    <t>22564000000</t>
  </si>
  <si>
    <t>договір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</si>
</sst>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1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17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21" fillId="0" borderId="0" xfId="0" applyFont="1"/>
    <xf numFmtId="0" fontId="22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4" fillId="0" borderId="5" xfId="0" quotePrefix="1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6" fillId="0" borderId="5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3" fillId="0" borderId="5" xfId="0" quotePrefix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5" xfId="0" quotePrefix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2" fillId="0" borderId="5" xfId="0" quotePrefix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1" fillId="0" borderId="5" xfId="0" quotePrefix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5"/>
  <sheetViews>
    <sheetView tabSelected="1" view="pageBreakPreview" zoomScaleNormal="100" zoomScaleSheetLayoutView="100" workbookViewId="0">
      <selection activeCell="CB72" sqref="CB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 x14ac:dyDescent="0.2">
      <c r="AO3" s="77" t="s">
        <v>79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 x14ac:dyDescent="0.25">
      <c r="AO4" s="74" t="s">
        <v>89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 x14ac:dyDescent="0.2">
      <c r="AO5" s="76" t="s">
        <v>19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7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77" ht="12.75" customHeight="1" x14ac:dyDescent="0.2">
      <c r="AO7" s="121">
        <v>44587</v>
      </c>
      <c r="AP7" s="122"/>
      <c r="AQ7" s="122"/>
      <c r="AR7" s="122"/>
      <c r="AS7" s="122"/>
      <c r="AT7" s="122"/>
      <c r="AU7" s="122"/>
      <c r="AV7" s="1" t="s">
        <v>62</v>
      </c>
      <c r="AW7" s="123">
        <v>21</v>
      </c>
      <c r="AX7" s="122"/>
      <c r="AY7" s="122"/>
      <c r="AZ7" s="122"/>
      <c r="BA7" s="122"/>
      <c r="BB7" s="122"/>
      <c r="BC7" s="122"/>
      <c r="BD7" s="122"/>
      <c r="BE7" s="122"/>
      <c r="BF7" s="122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124" t="s">
        <v>20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52</v>
      </c>
      <c r="B13" s="115" t="s">
        <v>78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8"/>
      <c r="N13" s="118" t="s">
        <v>89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9"/>
      <c r="AU13" s="115" t="s">
        <v>84</v>
      </c>
      <c r="AV13" s="116"/>
      <c r="AW13" s="116"/>
      <c r="AX13" s="116"/>
      <c r="AY13" s="116"/>
      <c r="AZ13" s="116"/>
      <c r="BA13" s="116"/>
      <c r="BB13" s="116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17" t="s">
        <v>55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42"/>
      <c r="N14" s="120" t="s">
        <v>61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42"/>
      <c r="AU14" s="117" t="s">
        <v>54</v>
      </c>
      <c r="AV14" s="117"/>
      <c r="AW14" s="117"/>
      <c r="AX14" s="117"/>
      <c r="AY14" s="117"/>
      <c r="AZ14" s="117"/>
      <c r="BA14" s="117"/>
      <c r="BB14" s="117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115" t="s">
        <v>90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8"/>
      <c r="N16" s="118" t="s">
        <v>89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39"/>
      <c r="AU16" s="115" t="s">
        <v>84</v>
      </c>
      <c r="AV16" s="116"/>
      <c r="AW16" s="116"/>
      <c r="AX16" s="116"/>
      <c r="AY16" s="116"/>
      <c r="AZ16" s="116"/>
      <c r="BA16" s="116"/>
      <c r="BB16" s="116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17" t="s">
        <v>55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42"/>
      <c r="N17" s="120" t="s">
        <v>60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42"/>
      <c r="AU17" s="117" t="s">
        <v>54</v>
      </c>
      <c r="AV17" s="117"/>
      <c r="AW17" s="117"/>
      <c r="AX17" s="117"/>
      <c r="AY17" s="117"/>
      <c r="AZ17" s="117"/>
      <c r="BA17" s="117"/>
      <c r="BB17" s="117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53</v>
      </c>
      <c r="B19" s="115" t="s">
        <v>87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40"/>
      <c r="N19" s="115" t="s">
        <v>91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41"/>
      <c r="AA19" s="115" t="s">
        <v>92</v>
      </c>
      <c r="AB19" s="116"/>
      <c r="AC19" s="116"/>
      <c r="AD19" s="116"/>
      <c r="AE19" s="116"/>
      <c r="AF19" s="116"/>
      <c r="AG19" s="116"/>
      <c r="AH19" s="116"/>
      <c r="AI19" s="116"/>
      <c r="AJ19" s="41"/>
      <c r="AK19" s="115" t="s">
        <v>88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41"/>
      <c r="BE19" s="115" t="s">
        <v>102</v>
      </c>
      <c r="BF19" s="116"/>
      <c r="BG19" s="116"/>
      <c r="BH19" s="116"/>
      <c r="BI19" s="116"/>
      <c r="BJ19" s="116"/>
      <c r="BK19" s="116"/>
      <c r="BL19" s="116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36.75" customHeight="1" x14ac:dyDescent="0.2">
      <c r="B20" s="117" t="s">
        <v>55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44"/>
      <c r="N20" s="117" t="s">
        <v>56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43"/>
      <c r="AA20" s="126" t="s">
        <v>57</v>
      </c>
      <c r="AB20" s="126"/>
      <c r="AC20" s="126"/>
      <c r="AD20" s="126"/>
      <c r="AE20" s="126"/>
      <c r="AF20" s="126"/>
      <c r="AG20" s="126"/>
      <c r="AH20" s="126"/>
      <c r="AI20" s="126"/>
      <c r="AJ20" s="43"/>
      <c r="AK20" s="125" t="s">
        <v>58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43"/>
      <c r="BE20" s="117" t="s">
        <v>59</v>
      </c>
      <c r="BF20" s="117"/>
      <c r="BG20" s="117"/>
      <c r="BH20" s="117"/>
      <c r="BI20" s="117"/>
      <c r="BJ20" s="117"/>
      <c r="BK20" s="117"/>
      <c r="BL20" s="117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71" t="s">
        <v>49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4723850</v>
      </c>
      <c r="V22" s="72"/>
      <c r="W22" s="72"/>
      <c r="X22" s="72"/>
      <c r="Y22" s="72"/>
      <c r="Z22" s="72"/>
      <c r="AA22" s="72"/>
      <c r="AB22" s="72"/>
      <c r="AC22" s="72"/>
      <c r="AD22" s="7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2">
        <f>AC48</f>
        <v>4723850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49" t="s">
        <v>22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 x14ac:dyDescent="0.2">
      <c r="A23" s="49" t="s">
        <v>21</v>
      </c>
      <c r="B23" s="49"/>
      <c r="C23" s="49"/>
      <c r="D23" s="49"/>
      <c r="E23" s="49"/>
      <c r="F23" s="49"/>
      <c r="G23" s="49"/>
      <c r="H23" s="49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49" t="s">
        <v>23</v>
      </c>
      <c r="U23" s="49"/>
      <c r="V23" s="49"/>
      <c r="W23" s="49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05" t="s">
        <v>36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87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20.25" customHeight="1" x14ac:dyDescent="0.2">
      <c r="A28" s="49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 x14ac:dyDescent="0.2">
      <c r="A29" s="47" t="s">
        <v>27</v>
      </c>
      <c r="B29" s="47"/>
      <c r="C29" s="47"/>
      <c r="D29" s="47"/>
      <c r="E29" s="47"/>
      <c r="F29" s="47"/>
      <c r="G29" s="50" t="s">
        <v>39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7" t="s">
        <v>32</v>
      </c>
      <c r="B31" s="47"/>
      <c r="C31" s="47"/>
      <c r="D31" s="47"/>
      <c r="E31" s="47"/>
      <c r="F31" s="47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48</v>
      </c>
    </row>
    <row r="32" spans="1:79" ht="21.75" customHeight="1" x14ac:dyDescent="0.2">
      <c r="A32" s="47">
        <v>1</v>
      </c>
      <c r="B32" s="47"/>
      <c r="C32" s="47"/>
      <c r="D32" s="47"/>
      <c r="E32" s="47"/>
      <c r="F32" s="47"/>
      <c r="G32" s="109" t="s">
        <v>100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  <c r="CA32" s="1" t="s">
        <v>47</v>
      </c>
    </row>
    <row r="33" spans="1:79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22.5" customHeight="1" x14ac:dyDescent="0.2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21" customHeight="1" x14ac:dyDescent="0.25">
      <c r="A35" s="66" t="s">
        <v>101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20.25" customHeight="1" x14ac:dyDescent="0.2">
      <c r="A37" s="49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1" customHeight="1" x14ac:dyDescent="0.2">
      <c r="A38" s="47" t="s">
        <v>27</v>
      </c>
      <c r="B38" s="47"/>
      <c r="C38" s="47"/>
      <c r="D38" s="47"/>
      <c r="E38" s="47"/>
      <c r="F38" s="47"/>
      <c r="G38" s="50" t="s">
        <v>24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7" t="s">
        <v>6</v>
      </c>
      <c r="B40" s="47"/>
      <c r="C40" s="47"/>
      <c r="D40" s="47"/>
      <c r="E40" s="47"/>
      <c r="F40" s="47"/>
      <c r="G40" s="53" t="s">
        <v>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11</v>
      </c>
    </row>
    <row r="41" spans="1:79" ht="24" customHeight="1" x14ac:dyDescent="0.2">
      <c r="A41" s="50">
        <v>1</v>
      </c>
      <c r="B41" s="51"/>
      <c r="C41" s="51"/>
      <c r="D41" s="51"/>
      <c r="E41" s="51"/>
      <c r="F41" s="52"/>
      <c r="G41" s="112" t="s">
        <v>97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1" t="s">
        <v>12</v>
      </c>
    </row>
    <row r="42" spans="1:79" ht="15.7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79" ht="15.75" customHeight="1" x14ac:dyDescent="0.2">
      <c r="A43" s="49" t="s">
        <v>40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79" ht="15" customHeight="1" x14ac:dyDescent="0.2">
      <c r="A44" s="69" t="s">
        <v>85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9"/>
      <c r="BB44" s="29"/>
      <c r="BC44" s="29"/>
      <c r="BD44" s="29"/>
      <c r="BE44" s="29"/>
      <c r="BF44" s="29"/>
      <c r="BG44" s="29"/>
      <c r="BH44" s="29"/>
      <c r="BI44" s="12"/>
      <c r="BJ44" s="12"/>
      <c r="BK44" s="12"/>
      <c r="BL44" s="12"/>
    </row>
    <row r="45" spans="1:79" ht="15.95" customHeight="1" x14ac:dyDescent="0.25">
      <c r="A45" s="47" t="s">
        <v>27</v>
      </c>
      <c r="B45" s="47"/>
      <c r="C45" s="47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47" t="s">
        <v>28</v>
      </c>
      <c r="AD45" s="47"/>
      <c r="AE45" s="47"/>
      <c r="AF45" s="47"/>
      <c r="AG45" s="47"/>
      <c r="AH45" s="47"/>
      <c r="AI45" s="47"/>
      <c r="AJ45" s="47"/>
      <c r="AK45" s="47" t="s">
        <v>29</v>
      </c>
      <c r="AL45" s="47"/>
      <c r="AM45" s="47"/>
      <c r="AN45" s="47"/>
      <c r="AO45" s="47"/>
      <c r="AP45" s="47"/>
      <c r="AQ45" s="47"/>
      <c r="AR45" s="47"/>
      <c r="AS45" s="47" t="s">
        <v>26</v>
      </c>
      <c r="AT45" s="47"/>
      <c r="AU45" s="47"/>
      <c r="AV45" s="47"/>
      <c r="AW45" s="47"/>
      <c r="AX45" s="47"/>
      <c r="AY45" s="47"/>
      <c r="AZ45" s="47"/>
      <c r="BA45" s="14"/>
      <c r="BB45" s="14"/>
      <c r="BC45" s="14"/>
      <c r="BD45" s="14"/>
      <c r="BE45" s="14"/>
      <c r="BF45" s="14"/>
      <c r="BG45" s="14"/>
      <c r="BH45" s="14"/>
      <c r="BI45" s="30"/>
      <c r="BJ45" s="30"/>
      <c r="BK45" s="30"/>
      <c r="BL45" s="30"/>
    </row>
    <row r="46" spans="1:79" ht="29.1" customHeight="1" x14ac:dyDescent="0.25">
      <c r="A46" s="47"/>
      <c r="B46" s="47"/>
      <c r="C46" s="4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4"/>
      <c r="BB46" s="14"/>
      <c r="BC46" s="14"/>
      <c r="BD46" s="14"/>
      <c r="BE46" s="14"/>
      <c r="BF46" s="14"/>
      <c r="BG46" s="14"/>
      <c r="BH46" s="14"/>
      <c r="BI46" s="30"/>
      <c r="BJ46" s="30"/>
      <c r="BK46" s="30"/>
      <c r="BL46" s="30"/>
    </row>
    <row r="47" spans="1:79" ht="18" customHeight="1" x14ac:dyDescent="0.25">
      <c r="A47" s="47">
        <v>1</v>
      </c>
      <c r="B47" s="47"/>
      <c r="C47" s="47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4"/>
      <c r="BB47" s="14"/>
      <c r="BC47" s="14"/>
      <c r="BD47" s="14"/>
      <c r="BE47" s="14"/>
      <c r="BF47" s="14"/>
      <c r="BG47" s="14"/>
      <c r="BH47" s="14"/>
      <c r="BI47" s="30"/>
      <c r="BJ47" s="30"/>
      <c r="BK47" s="30"/>
      <c r="BL47" s="30"/>
    </row>
    <row r="48" spans="1:79" ht="18" customHeight="1" x14ac:dyDescent="0.25">
      <c r="A48" s="47">
        <v>1</v>
      </c>
      <c r="B48" s="47"/>
      <c r="C48" s="47"/>
      <c r="D48" s="85" t="s">
        <v>63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0">
        <f>AO65</f>
        <v>4723850</v>
      </c>
      <c r="AD48" s="70"/>
      <c r="AE48" s="70"/>
      <c r="AF48" s="70"/>
      <c r="AG48" s="70"/>
      <c r="AH48" s="70"/>
      <c r="AI48" s="70"/>
      <c r="AJ48" s="70"/>
      <c r="AK48" s="70">
        <v>0</v>
      </c>
      <c r="AL48" s="70"/>
      <c r="AM48" s="70"/>
      <c r="AN48" s="70"/>
      <c r="AO48" s="70"/>
      <c r="AP48" s="70"/>
      <c r="AQ48" s="70"/>
      <c r="AR48" s="70"/>
      <c r="AS48" s="70">
        <f>AC48+AK48</f>
        <v>4723850</v>
      </c>
      <c r="AT48" s="70"/>
      <c r="AU48" s="70"/>
      <c r="AV48" s="70"/>
      <c r="AW48" s="70"/>
      <c r="AX48" s="70"/>
      <c r="AY48" s="70"/>
      <c r="AZ48" s="70"/>
      <c r="BA48" s="32"/>
      <c r="BB48" s="32"/>
      <c r="BC48" s="32"/>
      <c r="BD48" s="32"/>
      <c r="BE48" s="32"/>
      <c r="BF48" s="32"/>
      <c r="BG48" s="32"/>
      <c r="BH48" s="32"/>
      <c r="BI48" s="30"/>
      <c r="BJ48" s="30"/>
      <c r="BK48" s="30"/>
      <c r="BL48" s="30"/>
      <c r="CA48" s="1" t="s">
        <v>13</v>
      </c>
    </row>
    <row r="49" spans="1:79" s="2" customFormat="1" ht="18" customHeight="1" x14ac:dyDescent="0.25">
      <c r="A49" s="94"/>
      <c r="B49" s="94"/>
      <c r="C49" s="94"/>
      <c r="D49" s="101" t="s">
        <v>64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100">
        <v>4723850</v>
      </c>
      <c r="AD49" s="100"/>
      <c r="AE49" s="100"/>
      <c r="AF49" s="100"/>
      <c r="AG49" s="100"/>
      <c r="AH49" s="100"/>
      <c r="AI49" s="100"/>
      <c r="AJ49" s="100"/>
      <c r="AK49" s="100">
        <v>0</v>
      </c>
      <c r="AL49" s="100"/>
      <c r="AM49" s="100"/>
      <c r="AN49" s="100"/>
      <c r="AO49" s="100"/>
      <c r="AP49" s="100"/>
      <c r="AQ49" s="100"/>
      <c r="AR49" s="100"/>
      <c r="AS49" s="100">
        <f>AC49+AK49</f>
        <v>4723850</v>
      </c>
      <c r="AT49" s="100"/>
      <c r="AU49" s="100"/>
      <c r="AV49" s="100"/>
      <c r="AW49" s="100"/>
      <c r="AX49" s="100"/>
      <c r="AY49" s="100"/>
      <c r="AZ49" s="100"/>
      <c r="BA49" s="33"/>
      <c r="BB49" s="33"/>
      <c r="BC49" s="33"/>
      <c r="BD49" s="33"/>
      <c r="BE49" s="33"/>
      <c r="BF49" s="33"/>
      <c r="BG49" s="33"/>
      <c r="BH49" s="33"/>
      <c r="BI49" s="31"/>
      <c r="BJ49" s="31"/>
      <c r="BK49" s="31"/>
      <c r="BL49" s="31"/>
    </row>
    <row r="50" spans="1:79" ht="15.7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79" ht="15.75" customHeight="1" x14ac:dyDescent="0.2">
      <c r="A51" s="105" t="s">
        <v>41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</row>
    <row r="52" spans="1:79" ht="15" customHeight="1" x14ac:dyDescent="0.2">
      <c r="A52" s="69" t="s">
        <v>85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79" ht="15.95" customHeight="1" x14ac:dyDescent="0.25">
      <c r="A53" s="47" t="s">
        <v>27</v>
      </c>
      <c r="B53" s="47"/>
      <c r="C53" s="47"/>
      <c r="D53" s="79" t="s">
        <v>33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47" t="s">
        <v>28</v>
      </c>
      <c r="AC53" s="47"/>
      <c r="AD53" s="47"/>
      <c r="AE53" s="47"/>
      <c r="AF53" s="47"/>
      <c r="AG53" s="47"/>
      <c r="AH53" s="47"/>
      <c r="AI53" s="47"/>
      <c r="AJ53" s="47" t="s">
        <v>29</v>
      </c>
      <c r="AK53" s="47"/>
      <c r="AL53" s="47"/>
      <c r="AM53" s="47"/>
      <c r="AN53" s="47"/>
      <c r="AO53" s="47"/>
      <c r="AP53" s="47"/>
      <c r="AQ53" s="47"/>
      <c r="AR53" s="47" t="s">
        <v>26</v>
      </c>
      <c r="AS53" s="47"/>
      <c r="AT53" s="47"/>
      <c r="AU53" s="47"/>
      <c r="AV53" s="47"/>
      <c r="AW53" s="47"/>
      <c r="AX53" s="47"/>
      <c r="AY53" s="47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29.1" customHeight="1" x14ac:dyDescent="0.25">
      <c r="A54" s="47"/>
      <c r="B54" s="47"/>
      <c r="C54" s="47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15.75" customHeight="1" x14ac:dyDescent="0.25">
      <c r="A55" s="47">
        <v>1</v>
      </c>
      <c r="B55" s="47"/>
      <c r="C55" s="47"/>
      <c r="D55" s="50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7">
        <v>3</v>
      </c>
      <c r="AC55" s="47"/>
      <c r="AD55" s="47"/>
      <c r="AE55" s="47"/>
      <c r="AF55" s="47"/>
      <c r="AG55" s="47"/>
      <c r="AH55" s="47"/>
      <c r="AI55" s="47"/>
      <c r="AJ55" s="47">
        <v>4</v>
      </c>
      <c r="AK55" s="47"/>
      <c r="AL55" s="47"/>
      <c r="AM55" s="47"/>
      <c r="AN55" s="47"/>
      <c r="AO55" s="47"/>
      <c r="AP55" s="47"/>
      <c r="AQ55" s="47"/>
      <c r="AR55" s="47">
        <v>5</v>
      </c>
      <c r="AS55" s="47"/>
      <c r="AT55" s="47"/>
      <c r="AU55" s="47"/>
      <c r="AV55" s="47"/>
      <c r="AW55" s="47"/>
      <c r="AX55" s="47"/>
      <c r="AY55" s="47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79" ht="12.75" hidden="1" customHeight="1" x14ac:dyDescent="0.25">
      <c r="A56" s="47" t="s">
        <v>6</v>
      </c>
      <c r="B56" s="47"/>
      <c r="C56" s="47"/>
      <c r="D56" s="53" t="s">
        <v>7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92" t="s">
        <v>8</v>
      </c>
      <c r="AC56" s="92"/>
      <c r="AD56" s="92"/>
      <c r="AE56" s="92"/>
      <c r="AF56" s="92"/>
      <c r="AG56" s="92"/>
      <c r="AH56" s="92"/>
      <c r="AI56" s="92"/>
      <c r="AJ56" s="92" t="s">
        <v>9</v>
      </c>
      <c r="AK56" s="92"/>
      <c r="AL56" s="92"/>
      <c r="AM56" s="92"/>
      <c r="AN56" s="92"/>
      <c r="AO56" s="92"/>
      <c r="AP56" s="92"/>
      <c r="AQ56" s="92"/>
      <c r="AR56" s="92" t="s">
        <v>10</v>
      </c>
      <c r="AS56" s="92"/>
      <c r="AT56" s="92"/>
      <c r="AU56" s="92"/>
      <c r="AV56" s="92"/>
      <c r="AW56" s="92"/>
      <c r="AX56" s="92"/>
      <c r="AY56" s="92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CA56" s="1" t="s">
        <v>14</v>
      </c>
    </row>
    <row r="57" spans="1:79" ht="36" customHeight="1" x14ac:dyDescent="0.25">
      <c r="A57" s="47">
        <v>1</v>
      </c>
      <c r="B57" s="47"/>
      <c r="C57" s="47"/>
      <c r="D57" s="112" t="s">
        <v>93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/>
      <c r="AB57" s="70">
        <f>AO65</f>
        <v>4723850</v>
      </c>
      <c r="AC57" s="70"/>
      <c r="AD57" s="70"/>
      <c r="AE57" s="70"/>
      <c r="AF57" s="70"/>
      <c r="AG57" s="70"/>
      <c r="AH57" s="70"/>
      <c r="AI57" s="70"/>
      <c r="AJ57" s="70">
        <v>0</v>
      </c>
      <c r="AK57" s="70"/>
      <c r="AL57" s="70"/>
      <c r="AM57" s="70"/>
      <c r="AN57" s="70"/>
      <c r="AO57" s="70"/>
      <c r="AP57" s="70"/>
      <c r="AQ57" s="70"/>
      <c r="AR57" s="70">
        <f>AB57+AJ57</f>
        <v>4723850</v>
      </c>
      <c r="AS57" s="70"/>
      <c r="AT57" s="70"/>
      <c r="AU57" s="70"/>
      <c r="AV57" s="70"/>
      <c r="AW57" s="70"/>
      <c r="AX57" s="70"/>
      <c r="AY57" s="7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CA57" s="1" t="s">
        <v>15</v>
      </c>
    </row>
    <row r="58" spans="1:79" s="2" customFormat="1" ht="18" customHeight="1" x14ac:dyDescent="0.25">
      <c r="A58" s="94"/>
      <c r="B58" s="94"/>
      <c r="C58" s="94"/>
      <c r="D58" s="101" t="s">
        <v>26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00">
        <v>4723850</v>
      </c>
      <c r="AC58" s="100"/>
      <c r="AD58" s="100"/>
      <c r="AE58" s="100"/>
      <c r="AF58" s="100"/>
      <c r="AG58" s="100"/>
      <c r="AH58" s="100"/>
      <c r="AI58" s="100"/>
      <c r="AJ58" s="100">
        <v>0</v>
      </c>
      <c r="AK58" s="100"/>
      <c r="AL58" s="100"/>
      <c r="AM58" s="100"/>
      <c r="AN58" s="100"/>
      <c r="AO58" s="100"/>
      <c r="AP58" s="100"/>
      <c r="AQ58" s="100"/>
      <c r="AR58" s="100">
        <f>AB58+AJ58</f>
        <v>4723850</v>
      </c>
      <c r="AS58" s="100"/>
      <c r="AT58" s="100"/>
      <c r="AU58" s="100"/>
      <c r="AV58" s="100"/>
      <c r="AW58" s="100"/>
      <c r="AX58" s="100"/>
      <c r="AY58" s="100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ht="15.7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</row>
    <row r="60" spans="1:79" ht="15.75" customHeight="1" x14ac:dyDescent="0.2">
      <c r="A60" s="49" t="s">
        <v>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79" ht="36.75" customHeight="1" x14ac:dyDescent="0.2">
      <c r="A61" s="47" t="s">
        <v>27</v>
      </c>
      <c r="B61" s="47"/>
      <c r="C61" s="47"/>
      <c r="D61" s="47"/>
      <c r="E61" s="47"/>
      <c r="F61" s="47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7" t="s">
        <v>2</v>
      </c>
      <c r="AA61" s="47"/>
      <c r="AB61" s="47"/>
      <c r="AC61" s="47"/>
      <c r="AD61" s="47"/>
      <c r="AE61" s="47" t="s">
        <v>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50" t="s">
        <v>28</v>
      </c>
      <c r="AP61" s="51"/>
      <c r="AQ61" s="51"/>
      <c r="AR61" s="51"/>
      <c r="AS61" s="51"/>
      <c r="AT61" s="51"/>
      <c r="AU61" s="51"/>
      <c r="AV61" s="52"/>
      <c r="AW61" s="50" t="s">
        <v>29</v>
      </c>
      <c r="AX61" s="51"/>
      <c r="AY61" s="51"/>
      <c r="AZ61" s="51"/>
      <c r="BA61" s="51"/>
      <c r="BB61" s="51"/>
      <c r="BC61" s="51"/>
      <c r="BD61" s="52"/>
      <c r="BE61" s="50" t="s">
        <v>26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7">
        <v>1</v>
      </c>
      <c r="B62" s="47"/>
      <c r="C62" s="47"/>
      <c r="D62" s="47"/>
      <c r="E62" s="47"/>
      <c r="F62" s="47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hidden="1" customHeight="1" x14ac:dyDescent="0.2">
      <c r="A63" s="47" t="s">
        <v>32</v>
      </c>
      <c r="B63" s="47"/>
      <c r="C63" s="47"/>
      <c r="D63" s="47"/>
      <c r="E63" s="47"/>
      <c r="F63" s="47"/>
      <c r="G63" s="53" t="s">
        <v>7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7" t="s">
        <v>18</v>
      </c>
      <c r="AA63" s="47"/>
      <c r="AB63" s="47"/>
      <c r="AC63" s="47"/>
      <c r="AD63" s="47"/>
      <c r="AE63" s="91" t="s">
        <v>31</v>
      </c>
      <c r="AF63" s="91"/>
      <c r="AG63" s="91"/>
      <c r="AH63" s="91"/>
      <c r="AI63" s="91"/>
      <c r="AJ63" s="91"/>
      <c r="AK63" s="91"/>
      <c r="AL63" s="91"/>
      <c r="AM63" s="91"/>
      <c r="AN63" s="5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30</v>
      </c>
      <c r="AX63" s="92"/>
      <c r="AY63" s="92"/>
      <c r="AZ63" s="92"/>
      <c r="BA63" s="92"/>
      <c r="BB63" s="92"/>
      <c r="BC63" s="92"/>
      <c r="BD63" s="92"/>
      <c r="BE63" s="92" t="s">
        <v>66</v>
      </c>
      <c r="BF63" s="92"/>
      <c r="BG63" s="92"/>
      <c r="BH63" s="92"/>
      <c r="BI63" s="92"/>
      <c r="BJ63" s="92"/>
      <c r="BK63" s="92"/>
      <c r="BL63" s="92"/>
      <c r="CA63" s="1" t="s">
        <v>16</v>
      </c>
    </row>
    <row r="64" spans="1:79" s="2" customFormat="1" ht="18" customHeight="1" x14ac:dyDescent="0.2">
      <c r="A64" s="94">
        <v>0</v>
      </c>
      <c r="B64" s="94"/>
      <c r="C64" s="94"/>
      <c r="D64" s="94"/>
      <c r="E64" s="94"/>
      <c r="F64" s="94"/>
      <c r="G64" s="88" t="s">
        <v>65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5"/>
      <c r="AA64" s="95"/>
      <c r="AB64" s="95"/>
      <c r="AC64" s="95"/>
      <c r="AD64" s="95"/>
      <c r="AE64" s="96"/>
      <c r="AF64" s="96"/>
      <c r="AG64" s="96"/>
      <c r="AH64" s="96"/>
      <c r="AI64" s="96"/>
      <c r="AJ64" s="96"/>
      <c r="AK64" s="96"/>
      <c r="AL64" s="96"/>
      <c r="AM64" s="96"/>
      <c r="AN64" s="97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CA64" s="2" t="s">
        <v>17</v>
      </c>
    </row>
    <row r="65" spans="1:83" ht="41.25" customHeight="1" x14ac:dyDescent="0.2">
      <c r="A65" s="47">
        <v>0</v>
      </c>
      <c r="B65" s="47"/>
      <c r="C65" s="47"/>
      <c r="D65" s="47"/>
      <c r="E65" s="47"/>
      <c r="F65" s="47"/>
      <c r="G65" s="127" t="s">
        <v>67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9"/>
      <c r="Z65" s="130" t="s">
        <v>68</v>
      </c>
      <c r="AA65" s="130"/>
      <c r="AB65" s="130"/>
      <c r="AC65" s="130"/>
      <c r="AD65" s="130"/>
      <c r="AE65" s="131" t="s">
        <v>69</v>
      </c>
      <c r="AF65" s="132"/>
      <c r="AG65" s="132"/>
      <c r="AH65" s="132"/>
      <c r="AI65" s="132"/>
      <c r="AJ65" s="132"/>
      <c r="AK65" s="132"/>
      <c r="AL65" s="132"/>
      <c r="AM65" s="132"/>
      <c r="AN65" s="133"/>
      <c r="AO65" s="70">
        <v>4723850</v>
      </c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>
        <f>AO65</f>
        <v>4723850</v>
      </c>
      <c r="BF65" s="70"/>
      <c r="BG65" s="70"/>
      <c r="BH65" s="70"/>
      <c r="BI65" s="70"/>
      <c r="BJ65" s="70"/>
      <c r="BK65" s="70"/>
      <c r="BL65" s="70"/>
    </row>
    <row r="66" spans="1:83" ht="27.75" customHeight="1" x14ac:dyDescent="0.2">
      <c r="A66" s="47">
        <v>0</v>
      </c>
      <c r="B66" s="47"/>
      <c r="C66" s="47"/>
      <c r="D66" s="47"/>
      <c r="E66" s="47"/>
      <c r="F66" s="47"/>
      <c r="G66" s="127" t="s">
        <v>70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130" t="s">
        <v>68</v>
      </c>
      <c r="AA66" s="130"/>
      <c r="AB66" s="130"/>
      <c r="AC66" s="130"/>
      <c r="AD66" s="130"/>
      <c r="AE66" s="131" t="s">
        <v>103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70">
        <v>22242171.960000001</v>
      </c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>
        <f>AO66</f>
        <v>22242171.960000001</v>
      </c>
      <c r="BF66" s="70"/>
      <c r="BG66" s="70"/>
      <c r="BH66" s="70"/>
      <c r="BI66" s="70"/>
      <c r="BJ66" s="70"/>
      <c r="BK66" s="70"/>
      <c r="BL66" s="70"/>
    </row>
    <row r="67" spans="1:83" s="2" customFormat="1" ht="20.25" customHeight="1" x14ac:dyDescent="0.2">
      <c r="A67" s="94">
        <v>0</v>
      </c>
      <c r="B67" s="94"/>
      <c r="C67" s="94"/>
      <c r="D67" s="94"/>
      <c r="E67" s="94"/>
      <c r="F67" s="94"/>
      <c r="G67" s="88" t="s">
        <v>71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9"/>
      <c r="Z67" s="95"/>
      <c r="AA67" s="95"/>
      <c r="AB67" s="95"/>
      <c r="AC67" s="95"/>
      <c r="AD67" s="95"/>
      <c r="AE67" s="134"/>
      <c r="AF67" s="135"/>
      <c r="AG67" s="135"/>
      <c r="AH67" s="135"/>
      <c r="AI67" s="135"/>
      <c r="AJ67" s="135"/>
      <c r="AK67" s="135"/>
      <c r="AL67" s="135"/>
      <c r="AM67" s="135"/>
      <c r="AN67" s="136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1:83" ht="38.25" customHeight="1" x14ac:dyDescent="0.2">
      <c r="A68" s="47">
        <v>0</v>
      </c>
      <c r="B68" s="47"/>
      <c r="C68" s="47"/>
      <c r="D68" s="47"/>
      <c r="E68" s="47"/>
      <c r="F68" s="47"/>
      <c r="G68" s="127" t="s">
        <v>72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30" t="s">
        <v>73</v>
      </c>
      <c r="AA68" s="130"/>
      <c r="AB68" s="130"/>
      <c r="AC68" s="130"/>
      <c r="AD68" s="130"/>
      <c r="AE68" s="131" t="s">
        <v>103</v>
      </c>
      <c r="AF68" s="132"/>
      <c r="AG68" s="132"/>
      <c r="AH68" s="132"/>
      <c r="AI68" s="132"/>
      <c r="AJ68" s="132"/>
      <c r="AK68" s="132"/>
      <c r="AL68" s="132"/>
      <c r="AM68" s="132"/>
      <c r="AN68" s="133"/>
      <c r="AO68" s="137">
        <v>5</v>
      </c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>
        <f>AO68</f>
        <v>5</v>
      </c>
      <c r="BF68" s="137"/>
      <c r="BG68" s="137"/>
      <c r="BH68" s="137"/>
      <c r="BI68" s="137"/>
      <c r="BJ68" s="137"/>
      <c r="BK68" s="137"/>
      <c r="BL68" s="137"/>
    </row>
    <row r="69" spans="1:83" s="2" customFormat="1" ht="18" customHeight="1" x14ac:dyDescent="0.2">
      <c r="A69" s="94">
        <v>0</v>
      </c>
      <c r="B69" s="94"/>
      <c r="C69" s="94"/>
      <c r="D69" s="94"/>
      <c r="E69" s="94"/>
      <c r="F69" s="94"/>
      <c r="G69" s="88" t="s">
        <v>74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9"/>
      <c r="Z69" s="95"/>
      <c r="AA69" s="95"/>
      <c r="AB69" s="95"/>
      <c r="AC69" s="95"/>
      <c r="AD69" s="95"/>
      <c r="AE69" s="134"/>
      <c r="AF69" s="135"/>
      <c r="AG69" s="135"/>
      <c r="AH69" s="135"/>
      <c r="AI69" s="135"/>
      <c r="AJ69" s="135"/>
      <c r="AK69" s="135"/>
      <c r="AL69" s="135"/>
      <c r="AM69" s="135"/>
      <c r="AN69" s="136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</row>
    <row r="70" spans="1:83" ht="52.5" customHeight="1" x14ac:dyDescent="0.2">
      <c r="A70" s="47">
        <v>0</v>
      </c>
      <c r="B70" s="47"/>
      <c r="C70" s="47"/>
      <c r="D70" s="47"/>
      <c r="E70" s="47"/>
      <c r="F70" s="47"/>
      <c r="G70" s="85" t="s">
        <v>95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130" t="s">
        <v>77</v>
      </c>
      <c r="AA70" s="130"/>
      <c r="AB70" s="130"/>
      <c r="AC70" s="130"/>
      <c r="AD70" s="130"/>
      <c r="AE70" s="131" t="s">
        <v>75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70">
        <f>(AO65+3277610)/AO66*100</f>
        <v>35.974274519546519</v>
      </c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>
        <f>AO70</f>
        <v>35.974274519546519</v>
      </c>
      <c r="BF70" s="70"/>
      <c r="BG70" s="70"/>
      <c r="BH70" s="70"/>
      <c r="BI70" s="70"/>
      <c r="BJ70" s="70"/>
      <c r="BK70" s="70"/>
      <c r="BL70" s="70"/>
      <c r="BZ70" s="45"/>
      <c r="CA70" s="45"/>
      <c r="CB70" s="45" t="s">
        <v>99</v>
      </c>
      <c r="CC70" s="45"/>
      <c r="CD70" s="45"/>
      <c r="CE70" s="45"/>
    </row>
    <row r="71" spans="1:83" s="2" customFormat="1" ht="18" customHeight="1" x14ac:dyDescent="0.2">
      <c r="A71" s="94">
        <v>0</v>
      </c>
      <c r="B71" s="94"/>
      <c r="C71" s="94"/>
      <c r="D71" s="94"/>
      <c r="E71" s="94"/>
      <c r="F71" s="94"/>
      <c r="G71" s="88" t="s">
        <v>76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95"/>
      <c r="AA71" s="95"/>
      <c r="AB71" s="95"/>
      <c r="AC71" s="95"/>
      <c r="AD71" s="95"/>
      <c r="AE71" s="134"/>
      <c r="AF71" s="135"/>
      <c r="AG71" s="135"/>
      <c r="AH71" s="135"/>
      <c r="AI71" s="135"/>
      <c r="AJ71" s="135"/>
      <c r="AK71" s="135"/>
      <c r="AL71" s="135"/>
      <c r="AM71" s="135"/>
      <c r="AN71" s="136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Z71" s="46"/>
      <c r="CA71" s="46"/>
      <c r="CB71" s="46"/>
      <c r="CC71" s="46"/>
      <c r="CD71" s="46"/>
      <c r="CE71" s="46"/>
    </row>
    <row r="72" spans="1:83" ht="52.5" customHeight="1" x14ac:dyDescent="0.2">
      <c r="A72" s="47">
        <v>0</v>
      </c>
      <c r="B72" s="47"/>
      <c r="C72" s="47"/>
      <c r="D72" s="47"/>
      <c r="E72" s="47"/>
      <c r="F72" s="47"/>
      <c r="G72" s="85" t="s">
        <v>94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130" t="s">
        <v>77</v>
      </c>
      <c r="AA72" s="130"/>
      <c r="AB72" s="130"/>
      <c r="AC72" s="130"/>
      <c r="AD72" s="130"/>
      <c r="AE72" s="131" t="s">
        <v>75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70">
        <f>(8+7)/94*100</f>
        <v>15.957446808510639</v>
      </c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>
        <f>AO72</f>
        <v>15.957446808510639</v>
      </c>
      <c r="BF72" s="70"/>
      <c r="BG72" s="70"/>
      <c r="BH72" s="70"/>
      <c r="BI72" s="70"/>
      <c r="BJ72" s="70"/>
      <c r="BK72" s="70"/>
      <c r="BL72" s="70"/>
    </row>
    <row r="73" spans="1:83" ht="15.7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5" spans="1:83" ht="32.25" customHeight="1" x14ac:dyDescent="0.25">
      <c r="A75" s="98" t="s">
        <v>98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35"/>
      <c r="AO75" s="64" t="s">
        <v>82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83" x14ac:dyDescent="0.2">
      <c r="W76" s="48" t="s">
        <v>5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6"/>
      <c r="AO76" s="48" t="s">
        <v>51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83" ht="15.75" customHeight="1" x14ac:dyDescent="0.2">
      <c r="A77" s="93" t="s">
        <v>3</v>
      </c>
      <c r="B77" s="93"/>
      <c r="C77" s="93"/>
      <c r="D77" s="93"/>
      <c r="E77" s="93"/>
      <c r="F77" s="93"/>
    </row>
    <row r="78" spans="1:83" ht="17.25" customHeight="1" x14ac:dyDescent="0.2">
      <c r="A78" s="68" t="s">
        <v>80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83" x14ac:dyDescent="0.2">
      <c r="A79" s="57" t="s">
        <v>46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83" ht="10.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59" ht="15.75" customHeight="1" x14ac:dyDescent="0.25">
      <c r="A81" s="61" t="s">
        <v>81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3"/>
      <c r="AO81" s="64" t="s">
        <v>83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48" t="s">
        <v>5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36"/>
      <c r="AO82" s="48" t="s">
        <v>51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x14ac:dyDescent="0.2">
      <c r="A83" s="59">
        <f>AO7</f>
        <v>44587</v>
      </c>
      <c r="B83" s="60"/>
      <c r="C83" s="60"/>
      <c r="D83" s="60"/>
      <c r="E83" s="60"/>
      <c r="F83" s="60"/>
      <c r="G83" s="60"/>
      <c r="H83" s="60"/>
    </row>
    <row r="84" spans="1:59" ht="15" customHeight="1" x14ac:dyDescent="0.2">
      <c r="A84" s="56" t="s">
        <v>44</v>
      </c>
      <c r="B84" s="56"/>
      <c r="C84" s="56"/>
      <c r="D84" s="56"/>
      <c r="E84" s="56"/>
      <c r="F84" s="56"/>
      <c r="G84" s="56"/>
      <c r="H84" s="56"/>
      <c r="I84" s="13"/>
      <c r="J84" s="13"/>
      <c r="K84" s="13"/>
      <c r="L84" s="13"/>
      <c r="M84" s="13"/>
      <c r="N84" s="13"/>
      <c r="O84" s="13"/>
      <c r="P84" s="13"/>
      <c r="Q84" s="13"/>
    </row>
    <row r="85" spans="1:59" ht="16.5" customHeight="1" x14ac:dyDescent="0.2">
      <c r="A85" s="1" t="s">
        <v>45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6:BL66"/>
    <mergeCell ref="A65:F65"/>
    <mergeCell ref="G65:Y65"/>
    <mergeCell ref="Z65:AD65"/>
    <mergeCell ref="AE65:AN65"/>
    <mergeCell ref="AO65:AV65"/>
    <mergeCell ref="AW65:BD65"/>
    <mergeCell ref="A49:C49"/>
    <mergeCell ref="D49:AB49"/>
    <mergeCell ref="AC49:AJ49"/>
    <mergeCell ref="AK49:AR49"/>
    <mergeCell ref="AS49:AZ49"/>
    <mergeCell ref="A57:C57"/>
    <mergeCell ref="D57:AA57"/>
    <mergeCell ref="AB57:AI57"/>
    <mergeCell ref="AJ57:AQ57"/>
    <mergeCell ref="AR57:AY5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A41:F41"/>
    <mergeCell ref="A47:C47"/>
    <mergeCell ref="G41:BL41"/>
    <mergeCell ref="A45:C46"/>
    <mergeCell ref="A44:AZ44"/>
    <mergeCell ref="A43:AZ43"/>
    <mergeCell ref="AC45:AJ46"/>
    <mergeCell ref="AK47:AR47"/>
    <mergeCell ref="D47:AB47"/>
    <mergeCell ref="AC47:AJ47"/>
    <mergeCell ref="G40:BL40"/>
    <mergeCell ref="A25:BL25"/>
    <mergeCell ref="A26:BL26"/>
    <mergeCell ref="A28:BL28"/>
    <mergeCell ref="A31:F31"/>
    <mergeCell ref="G31:BL31"/>
    <mergeCell ref="A29:F29"/>
    <mergeCell ref="G39:BL39"/>
    <mergeCell ref="A32:F32"/>
    <mergeCell ref="G32:BL32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O2:BL2"/>
    <mergeCell ref="Z61:AD61"/>
    <mergeCell ref="G61:Y61"/>
    <mergeCell ref="A58:C58"/>
    <mergeCell ref="D58:AA58"/>
    <mergeCell ref="AB58:AI58"/>
    <mergeCell ref="AW61:BD61"/>
    <mergeCell ref="AO61:AV61"/>
    <mergeCell ref="AJ58:AQ58"/>
    <mergeCell ref="AR58:AY58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4:BL64"/>
    <mergeCell ref="AW66:BD66"/>
    <mergeCell ref="BE61:BL61"/>
    <mergeCell ref="AO76:BG76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G64:Y64"/>
    <mergeCell ref="AO62:AV62"/>
    <mergeCell ref="Z62:AD62"/>
    <mergeCell ref="AE62:AN62"/>
    <mergeCell ref="AE63:AN63"/>
    <mergeCell ref="AO63:AV63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30:F30"/>
    <mergeCell ref="D48:AB48"/>
    <mergeCell ref="A22:T22"/>
    <mergeCell ref="AS22:BC22"/>
    <mergeCell ref="BD22:BL22"/>
    <mergeCell ref="T23:W23"/>
    <mergeCell ref="A23:H23"/>
    <mergeCell ref="G30:BL30"/>
    <mergeCell ref="I23:S23"/>
    <mergeCell ref="A35:BL35"/>
    <mergeCell ref="A78:V78"/>
    <mergeCell ref="A34:BL34"/>
    <mergeCell ref="A52:AY52"/>
    <mergeCell ref="A40:F40"/>
    <mergeCell ref="A37:BL37"/>
    <mergeCell ref="A38:F38"/>
    <mergeCell ref="G38:BL38"/>
    <mergeCell ref="A39:F39"/>
    <mergeCell ref="AC48:AJ48"/>
    <mergeCell ref="AK45:AR46"/>
    <mergeCell ref="A84:H84"/>
    <mergeCell ref="A79:AS79"/>
    <mergeCell ref="A83:H83"/>
    <mergeCell ref="A81:V81"/>
    <mergeCell ref="W81:AM81"/>
    <mergeCell ref="AO81:BG81"/>
    <mergeCell ref="AO82:BG82"/>
    <mergeCell ref="A53:C54"/>
    <mergeCell ref="D55:AA55"/>
    <mergeCell ref="AB55:AI55"/>
    <mergeCell ref="W82:AM82"/>
    <mergeCell ref="A62:F62"/>
    <mergeCell ref="A63:F63"/>
    <mergeCell ref="Z63:AD63"/>
    <mergeCell ref="A60:BL60"/>
    <mergeCell ref="A61:F61"/>
    <mergeCell ref="AE61:AN61"/>
    <mergeCell ref="G62:Y62"/>
    <mergeCell ref="G63:Y63"/>
  </mergeCells>
  <phoneticPr fontId="0" type="noConversion"/>
  <conditionalFormatting sqref="H64:L64 H67:L67 H69:L69 G64:G72 H71:L71">
    <cfRule type="cellIs" dxfId="5" priority="3" stopIfTrue="1" operator="equal">
      <formula>$G63</formula>
    </cfRule>
  </conditionalFormatting>
  <conditionalFormatting sqref="D49:I49">
    <cfRule type="cellIs" dxfId="4" priority="4" stopIfTrue="1" operator="equal">
      <formula>$D48</formula>
    </cfRule>
  </conditionalFormatting>
  <conditionalFormatting sqref="A64:F72">
    <cfRule type="cellIs" dxfId="3" priority="5" stopIfTrue="1" operator="equal">
      <formula>0</formula>
    </cfRule>
  </conditionalFormatting>
  <conditionalFormatting sqref="D48">
    <cfRule type="cellIs" dxfId="2" priority="6" stopIfTrue="1" operator="equal">
      <formula>#REF!</formula>
    </cfRule>
  </conditionalFormatting>
  <conditionalFormatting sqref="G72">
    <cfRule type="cellIs" dxfId="1" priority="2" stopIfTrue="1" operator="equal">
      <formula>$G71</formula>
    </cfRule>
  </conditionalFormatting>
  <conditionalFormatting sqref="G70">
    <cfRule type="cellIs" dxfId="0" priority="1" stopIfTrue="1" operator="equal">
      <formula>$G69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КПК1416090</vt:lpstr>
      <vt:lpstr>КПК1416090!Область_друку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2022-01-26T06:22:16Z</cp:lastPrinted>
  <dcterms:created xsi:type="dcterms:W3CDTF">2016-08-15T09:54:21Z</dcterms:created>
  <dcterms:modified xsi:type="dcterms:W3CDTF">2022-07-21T08:24:48Z</dcterms:modified>
</cp:coreProperties>
</file>