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5062" sheetId="1" r:id="rId1"/>
  </sheets>
  <definedNames>
    <definedName name="_xlnm.Print_Area" localSheetId="0">'1115062'!$A$1:$BQ$123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AZ45" i="1"/>
  <c r="BD45" i="1"/>
  <c r="BI45" i="1"/>
  <c r="BN45" i="1"/>
  <c r="AK46" i="1"/>
  <c r="AZ46" i="1"/>
  <c r="BD46" i="1"/>
  <c r="BI46" i="1"/>
  <c r="BN46" i="1"/>
  <c r="AA47" i="1"/>
  <c r="AK47" i="1"/>
  <c r="AP47" i="1"/>
  <c r="AI61" i="1" s="1"/>
  <c r="BI47" i="1"/>
  <c r="S61" i="1"/>
  <c r="AC61" i="1" s="1"/>
  <c r="BD61" i="1"/>
  <c r="AC62" i="1"/>
  <c r="AS62" i="1"/>
  <c r="AY62" i="1"/>
  <c r="BD62" i="1"/>
  <c r="BI62" i="1"/>
  <c r="AI73" i="1"/>
  <c r="AN73" i="1" s="1"/>
  <c r="BH73" i="1"/>
  <c r="AI74" i="1"/>
  <c r="AN74" i="1"/>
  <c r="AX74" i="1" s="1"/>
  <c r="BH74" i="1"/>
  <c r="BC75" i="1"/>
  <c r="BH75" i="1"/>
  <c r="AX76" i="1"/>
  <c r="BC76" i="1"/>
  <c r="BM76" i="1" s="1"/>
  <c r="BH76" i="1"/>
  <c r="BC77" i="1"/>
  <c r="BH77" i="1"/>
  <c r="AI78" i="1"/>
  <c r="AX78" i="1"/>
  <c r="BC78" i="1"/>
  <c r="BM78" i="1" s="1"/>
  <c r="BH78" i="1"/>
  <c r="AX80" i="1"/>
  <c r="BC80" i="1"/>
  <c r="BH80" i="1"/>
  <c r="BM80" i="1"/>
  <c r="BC81" i="1"/>
  <c r="BH81" i="1"/>
  <c r="BC82" i="1"/>
  <c r="BH82" i="1"/>
  <c r="AI84" i="1"/>
  <c r="BH84" i="1"/>
  <c r="AI85" i="1"/>
  <c r="BH85" i="1"/>
  <c r="AI86" i="1"/>
  <c r="BC86" i="1"/>
  <c r="BM86" i="1" s="1"/>
  <c r="BH86" i="1"/>
  <c r="AI88" i="1"/>
  <c r="AN88" i="1"/>
  <c r="AX88" i="1"/>
  <c r="BC88" i="1"/>
  <c r="BM88" i="1" s="1"/>
  <c r="BH88" i="1"/>
  <c r="AI89" i="1"/>
  <c r="AN89" i="1"/>
  <c r="AX89" i="1" s="1"/>
  <c r="BC89" i="1"/>
  <c r="BH89" i="1"/>
  <c r="BC73" i="1" l="1"/>
  <c r="BM73" i="1" s="1"/>
  <c r="AX73" i="1"/>
  <c r="AN84" i="1"/>
  <c r="AS61" i="1"/>
  <c r="AY61" i="1"/>
  <c r="BI61" i="1" s="1"/>
  <c r="BC74" i="1"/>
  <c r="BM74" i="1" s="1"/>
  <c r="BD47" i="1"/>
  <c r="BN47" i="1" s="1"/>
  <c r="AN85" i="1"/>
  <c r="AZ47" i="1"/>
  <c r="AX85" i="1" l="1"/>
  <c r="BC85" i="1"/>
  <c r="BM85" i="1" s="1"/>
  <c r="BC84" i="1"/>
  <c r="BM84" i="1" s="1"/>
  <c r="AX84" i="1"/>
</calcChain>
</file>

<file path=xl/sharedStrings.xml><?xml version="1.0" encoding="utf-8"?>
<sst xmlns="http://schemas.openxmlformats.org/spreadsheetml/2006/main" count="256" uniqueCount="148">
  <si>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</si>
  <si>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</si>
  <si>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</si>
  <si>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</si>
  <si>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</si>
  <si>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</si>
  <si>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</si>
  <si>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</si>
  <si>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</si>
  <si>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1115062 "Підтримка спорту вищих досягнень та організацій, які здійснюють фізкультурно-спортивну діяльність в регіоні" виконана за 2023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</si>
  <si>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</si>
  <si>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виконання результативних показників, націлених на досягнення мети, а саме: підтримка та розвиток спорту вищих досягнень та організацій</t>
  </si>
  <si>
    <t xml:space="preserve"> 9.3. Аналіз стану виконання результативних показників</t>
  </si>
  <si>
    <t>якості</t>
  </si>
  <si>
    <t xml:space="preserve">розбіжність між фактичними та затвердженими результативними показниками у сумі 1 853 грн - не придбаний спортивний інвентар міською громадською організацією Дитячо-юнацький футбольний клуб "ПОДІЛЛЯ" у зв'язку із веденням в дію Постанови КМУ від 9  червня 2021 року №590  “Про затвердження Порядку виконання повноважень Державною казначейською службою в особливому режимі в умовах воєнного стану”
</t>
  </si>
  <si>
    <t>грн</t>
  </si>
  <si>
    <t>середні витрати на придбання однієї одиниці інвентаря</t>
  </si>
  <si>
    <t>ефективності</t>
  </si>
  <si>
    <t xml:space="preserve">розбіжність між фактичними та затвердженими результативними показниками у сумі 1 од. виникла у зв’язку з тим, що кошти були виплачені Полюк Ользі  в кінці 2021 року за рахунок економії коштів від виплати (грошова винагорода) спортсменам за високі досягнення з видів спорту для своєчасної підготовки до зимової Олімпіади 2022 року в Пекіні
</t>
  </si>
  <si>
    <t>осіб</t>
  </si>
  <si>
    <t>кількість спортсменів для підготовки до Олімпіади 2022</t>
  </si>
  <si>
    <t>продукту</t>
  </si>
  <si>
    <t xml:space="preserve">розбіжність між фактичними та затвердженими результативними показниками в сумі 300,0 тис. грн міської громадської організації Постанови КМУ від 9 червня 2021 року №590  “Про затвердження Порядку виконання повноважень Державною казначейською службою в особливому режимі в умовах воєнного стану”
</t>
  </si>
  <si>
    <t>обсяг видатків, які спрямовуються для підтримки організацій, які здійснюють фізкультурно- спортивну діяльність в регіоні</t>
  </si>
  <si>
    <t xml:space="preserve">розбіжність між фактичними та затвердженими результативними показниками в сумі 377 500 грн за рахунок економії коштів, які спрямовуються спортсменам за високі досягнення з видів спорту, визнаних в Україні, на Всеукраїнських та міжнародних змаганнях
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</si>
  <si>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</si>
  <si>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 xml:space="preserve">розбіжність між фактичними та затвердженими результативними показниками в сумі  75 000 грн виникла у зв’язку з тим, що кошти були виплачені Полюк Ользі в кінці 2021 року за рахунок економії коштів від виплати (грошова винагорода) спортсменам за високі досягнення з видів спорту для своєчасної підготовки до зимової Олімпіади 2022 року в Пекіні
</t>
  </si>
  <si>
    <t>обсяг видатків для підготовки спортсменів громади до Олімпіади 2022</t>
  </si>
  <si>
    <t xml:space="preserve">відхилення обсягів касових видатків (наданих кредитів з бюджету) від обсягів, затверджених у паспорті  бюджетної програми в сумі 534 025 грн виникло за рахунок  фактичної виплати грошової винагороди спортсменам за високі досягнення в сумі 130 000 грн (економія  становить 470 000 грн)  та грошової винагороди спортсменам і тренерам до Дня фізичної культури та спорту  в сумі 135 975 грн ( економія становить 64 025 грн)
</t>
  </si>
  <si>
    <t>обсяг видатків, які спрямовуються для виплати премії кращим тренерам громади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</si>
  <si>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</si>
  <si>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</si>
  <si>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</si>
  <si>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</si>
  <si>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</si>
  <si>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</si>
  <si>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</si>
  <si>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</si>
  <si>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</si>
  <si>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</si>
  <si>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</si>
  <si>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</si>
  <si>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</si>
  <si>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</si>
  <si>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кількості тренерів, яким призначені персональні премії міського голови</t>
  </si>
  <si>
    <t>динаміка кількості спортсменів, яким призначені персональні стипендії міського голови</t>
  </si>
  <si>
    <t/>
  </si>
  <si>
    <t xml:space="preserve"> середні витрати на придбання однієї одиниці інвентаря</t>
  </si>
  <si>
    <t>середньомісячні витрати на виплату персональної премії на одного тренера</t>
  </si>
  <si>
    <t>середньомісячні витрати на виплату персональної стипендії на одного спортсмена</t>
  </si>
  <si>
    <t>рішення сесії ХМР від 28.08.2020 р. № 3</t>
  </si>
  <si>
    <t>кількість</t>
  </si>
  <si>
    <t>кількість обдарованих дітей, яким призначена стипендія ХМР</t>
  </si>
  <si>
    <t>рішення сесії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</si>
  <si>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</si>
  <si>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</t>
  </si>
  <si>
    <t>грошова винагорода спортсменам і тренерам громади до Дня фізичної культури та спорту</t>
  </si>
  <si>
    <t xml:space="preserve">          розрахунок</t>
  </si>
  <si>
    <t>обсяг видатків для підготовки спортсменів міста до Олімпіади 2022</t>
  </si>
  <si>
    <t>обсяг видатків, які спрямовуються для виплати стипендії кращим спортсменам громади</t>
  </si>
  <si>
    <t>мережа закладів</t>
  </si>
  <si>
    <t>од.</t>
  </si>
  <si>
    <t>кількість установ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</si>
  <si>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</si>
  <si>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</si>
  <si>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</si>
  <si>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</si>
  <si>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</si>
  <si>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</si>
  <si>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</si>
  <si>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</si>
  <si>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</si>
  <si>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</si>
  <si>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</si>
  <si>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</si>
  <si>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</si>
  <si>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</si>
  <si>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</si>
  <si>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</si>
  <si>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</si>
  <si>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</si>
  <si>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</si>
  <si>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</si>
  <si>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</si>
  <si>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</si>
  <si>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</si>
  <si>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</si>
  <si>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</si>
  <si>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</si>
  <si>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</si>
  <si>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</si>
  <si>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</si>
  <si>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</si>
  <si>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</si>
  <si>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</si>
  <si>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</si>
  <si>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відхилення обсягів касових видатків (наданих кредитів з бюджету) від обсягів, затверджених у паспорті  бюджетної програми в сумі 534 025 грн виникло за рахунок  фактичної виплати грошової винагороди спортсменам за високі досягнення в сумі 130 000 грн (економія  становить 470 000 грн)  та грошової винагороди спортсменам і тренерам до Дня фізичної культури та спорту  в сумі 135 975 грн ( економія становить 64 025 грн)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</si>
  <si>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</si>
  <si>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</si>
  <si>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</si>
  <si>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 xml:space="preserve">Фінансова підтримка спорту вищих досягнень та організацій, які здійснюють фізкультурно-спортивну діяльність в регіоні </t>
  </si>
  <si>
    <t>s5.5</t>
  </si>
  <si>
    <t>Фінансова підтримка обдарованих дітей регіону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</si>
  <si>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</si>
  <si>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</si>
  <si>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</si>
  <si>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</si>
  <si>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</si>
  <si>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</si>
  <si>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</t>
  </si>
  <si>
    <t xml:space="preserve"> заохочення видатних спортсменів, тренерів, діячів фізичної культури і спорту Хмельницької міської територіальної громади</t>
  </si>
  <si>
    <t>s5.3</t>
  </si>
  <si>
    <t>Забезпечення діяльності штатних збірних команд регіону</t>
  </si>
  <si>
    <t>p5.3</t>
  </si>
  <si>
    <t>Завдання</t>
  </si>
  <si>
    <t>6. Завдання бюджетної програми</t>
  </si>
  <si>
    <t>підтримка та розвиток спорту вищих досягнень та організацій.</t>
  </si>
  <si>
    <t>5. Мета бюджетної програми</t>
  </si>
  <si>
    <t>s5.2</t>
  </si>
  <si>
    <t xml:space="preserve"> фінансова підтримка спорту вищих досягнень та організацій, які здійснюють фізкультурно-спортивну діяльність в регіоні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</si>
  <si>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</si>
  <si>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</si>
  <si>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</si>
  <si>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</si>
  <si>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</si>
  <si>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</si>
  <si>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</si>
  <si>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</si>
  <si>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</si>
  <si>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Підтримка спорту вищих досягнень та організацій, які здійснюють фізкультурно-спортивну діяльність в регіоні</t>
  </si>
  <si>
    <t>0810</t>
  </si>
  <si>
    <t>5062</t>
  </si>
  <si>
    <t>1115062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</si>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</sst>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1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7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8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19" fillId="0" borderId="5" xfId="0" applyFont="1" applyBorder="1" applyAlignment="1">
      <alignment horizontal="left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2" fillId="0" borderId="2" xfId="0" quotePrefix="1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</cellXfs>
  <cellStyles count="1">
    <cellStyle name="Звичайни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topLeftCell="A20" zoomScaleNormal="100" workbookViewId="0">
      <selection activeCell="C52" sqref="C52:BQ5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83" t="s">
        <v>147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</row>
    <row r="3" spans="1:64" ht="9" customHeight="1" x14ac:dyDescent="0.2"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</row>
    <row r="4" spans="1:64" ht="15.75" customHeight="1" x14ac:dyDescent="0.2"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</row>
    <row r="5" spans="1:64" ht="15.7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</row>
    <row r="6" spans="1:64" ht="15.7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</row>
    <row r="7" spans="1:64" ht="9.75" hidden="1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</row>
    <row r="8" spans="1:64" ht="9.75" hidden="1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</row>
    <row r="9" spans="1:64" ht="8.25" hidden="1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</row>
    <row r="10" spans="1:64" ht="15.75" x14ac:dyDescent="0.2">
      <c r="A10" s="181" t="s">
        <v>146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</row>
    <row r="11" spans="1:64" ht="15.75" customHeight="1" x14ac:dyDescent="0.2">
      <c r="A11" s="181" t="s">
        <v>145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</row>
    <row r="12" spans="1:64" ht="15.75" customHeight="1" x14ac:dyDescent="0.2">
      <c r="A12" s="181" t="s">
        <v>144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</row>
    <row r="13" spans="1:64" ht="6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</row>
    <row r="14" spans="1:64" ht="27.95" customHeight="1" x14ac:dyDescent="0.2">
      <c r="A14" s="164" t="s">
        <v>143</v>
      </c>
      <c r="B14" s="171" t="s">
        <v>142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5"/>
      <c r="N14" s="174" t="s">
        <v>141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2"/>
      <c r="AU14" s="171" t="s">
        <v>136</v>
      </c>
      <c r="AV14" s="170"/>
      <c r="AW14" s="170"/>
      <c r="AX14" s="170"/>
      <c r="AY14" s="170"/>
      <c r="AZ14" s="170"/>
      <c r="BA14" s="170"/>
      <c r="BB14" s="170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</row>
    <row r="15" spans="1:64" ht="21.75" customHeight="1" x14ac:dyDescent="0.2">
      <c r="A15" s="166"/>
      <c r="B15" s="155" t="s">
        <v>127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66"/>
      <c r="N15" s="167" t="s">
        <v>140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6"/>
      <c r="AU15" s="155" t="s">
        <v>134</v>
      </c>
      <c r="AV15" s="155"/>
      <c r="AW15" s="155"/>
      <c r="AX15" s="155"/>
      <c r="AY15" s="155"/>
      <c r="AZ15" s="155"/>
      <c r="BA15" s="155"/>
      <c r="BB15" s="155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64" ht="6" customHeight="1" x14ac:dyDescent="0.2">
      <c r="A16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/>
      <c r="BD16"/>
      <c r="BE16" s="177"/>
      <c r="BF16" s="177"/>
      <c r="BG16" s="177"/>
      <c r="BH16" s="177"/>
      <c r="BI16" s="177"/>
      <c r="BJ16" s="177"/>
      <c r="BK16" s="177"/>
      <c r="BL16" s="177"/>
    </row>
    <row r="17" spans="1:79" ht="27.95" customHeight="1" x14ac:dyDescent="0.2">
      <c r="A17" s="176" t="s">
        <v>139</v>
      </c>
      <c r="B17" s="171" t="s">
        <v>138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5"/>
      <c r="N17" s="174" t="s">
        <v>137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2"/>
      <c r="AU17" s="171" t="s">
        <v>136</v>
      </c>
      <c r="AV17" s="170"/>
      <c r="AW17" s="170"/>
      <c r="AX17" s="170"/>
      <c r="AY17" s="170"/>
      <c r="AZ17" s="170"/>
      <c r="BA17" s="170"/>
      <c r="BB17" s="170"/>
      <c r="BC17" s="161"/>
      <c r="BD17" s="161"/>
      <c r="BE17" s="161"/>
      <c r="BF17" s="161"/>
      <c r="BG17" s="161"/>
      <c r="BH17" s="161"/>
      <c r="BI17" s="161"/>
      <c r="BJ17" s="161"/>
      <c r="BK17" s="161"/>
      <c r="BL17" s="169"/>
    </row>
    <row r="18" spans="1:79" ht="23.25" customHeight="1" x14ac:dyDescent="0.2">
      <c r="A18" s="168"/>
      <c r="B18" s="155" t="s">
        <v>127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66"/>
      <c r="N18" s="167" t="s">
        <v>135</v>
      </c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6"/>
      <c r="AU18" s="155" t="s">
        <v>134</v>
      </c>
      <c r="AV18" s="155"/>
      <c r="AW18" s="155"/>
      <c r="AX18" s="155"/>
      <c r="AY18" s="155"/>
      <c r="AZ18" s="155"/>
      <c r="BA18" s="155"/>
      <c r="BB18" s="155"/>
      <c r="BC18" s="156"/>
      <c r="BD18" s="156"/>
      <c r="BE18" s="156"/>
      <c r="BF18" s="156"/>
      <c r="BG18" s="156"/>
      <c r="BH18" s="156"/>
      <c r="BI18" s="156"/>
      <c r="BJ18" s="156"/>
      <c r="BK18" s="165"/>
      <c r="BL18" s="15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64" t="s">
        <v>133</v>
      </c>
      <c r="B20" s="160" t="s">
        <v>132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/>
      <c r="N20" s="160" t="s">
        <v>131</v>
      </c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61"/>
      <c r="AA20" s="160" t="s">
        <v>130</v>
      </c>
      <c r="AB20" s="159"/>
      <c r="AC20" s="159"/>
      <c r="AD20" s="159"/>
      <c r="AE20" s="159"/>
      <c r="AF20" s="159"/>
      <c r="AG20" s="159"/>
      <c r="AH20" s="159"/>
      <c r="AI20" s="159"/>
      <c r="AJ20" s="161"/>
      <c r="AK20" s="163" t="s">
        <v>129</v>
      </c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1"/>
      <c r="BE20" s="160" t="s">
        <v>128</v>
      </c>
      <c r="BF20" s="159"/>
      <c r="BG20" s="159"/>
      <c r="BH20" s="159"/>
      <c r="BI20" s="159"/>
      <c r="BJ20" s="159"/>
      <c r="BK20" s="159"/>
      <c r="BL20" s="159"/>
    </row>
    <row r="21" spans="1:79" ht="23.25" customHeight="1" x14ac:dyDescent="0.2">
      <c r="A21"/>
      <c r="B21" s="155" t="s">
        <v>127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/>
      <c r="N21" s="155" t="s">
        <v>126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6"/>
      <c r="AA21" s="158" t="s">
        <v>125</v>
      </c>
      <c r="AB21" s="158"/>
      <c r="AC21" s="158"/>
      <c r="AD21" s="158"/>
      <c r="AE21" s="158"/>
      <c r="AF21" s="158"/>
      <c r="AG21" s="158"/>
      <c r="AH21" s="158"/>
      <c r="AI21" s="158"/>
      <c r="AJ21" s="156"/>
      <c r="AK21" s="157" t="s">
        <v>124</v>
      </c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6"/>
      <c r="BE21" s="155" t="s">
        <v>123</v>
      </c>
      <c r="BF21" s="155"/>
      <c r="BG21" s="155"/>
      <c r="BH21" s="155"/>
      <c r="BI21" s="155"/>
      <c r="BJ21" s="155"/>
      <c r="BK21" s="155"/>
      <c r="BL21" s="155"/>
    </row>
    <row r="22" spans="1:79" ht="6.75" customHeight="1" x14ac:dyDescent="0.2"/>
    <row r="23" spans="1:79" ht="15.75" customHeight="1" x14ac:dyDescent="0.2">
      <c r="A23" s="15" t="s">
        <v>122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02" t="s">
        <v>40</v>
      </c>
      <c r="B24" s="102"/>
      <c r="C24" s="102"/>
      <c r="D24" s="102"/>
      <c r="E24" s="102"/>
      <c r="F24" s="102"/>
      <c r="G24" s="151" t="s">
        <v>121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2"/>
    </row>
    <row r="25" spans="1:79" ht="10.5" hidden="1" customHeight="1" x14ac:dyDescent="0.2">
      <c r="A25" s="102" t="s">
        <v>36</v>
      </c>
      <c r="B25" s="102"/>
      <c r="C25" s="102"/>
      <c r="D25" s="102"/>
      <c r="E25" s="102"/>
      <c r="F25" s="102"/>
      <c r="G25" s="100" t="s">
        <v>35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3"/>
      <c r="CA25" s="1" t="s">
        <v>120</v>
      </c>
    </row>
    <row r="26" spans="1:79" ht="15.75" customHeight="1" x14ac:dyDescent="0.2">
      <c r="A26" s="102">
        <v>1</v>
      </c>
      <c r="B26" s="102"/>
      <c r="C26" s="102"/>
      <c r="D26" s="102"/>
      <c r="E26" s="102"/>
      <c r="F26" s="102"/>
      <c r="G26" s="46" t="s">
        <v>119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CA26" s="1" t="s">
        <v>118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117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54" t="s">
        <v>116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 x14ac:dyDescent="0.2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</row>
    <row r="31" spans="1:79" ht="15.75" customHeight="1" x14ac:dyDescent="0.2">
      <c r="A31" s="15" t="s">
        <v>115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02" t="s">
        <v>40</v>
      </c>
      <c r="B32" s="102"/>
      <c r="C32" s="102"/>
      <c r="D32" s="102"/>
      <c r="E32" s="102"/>
      <c r="F32" s="102"/>
      <c r="G32" s="151" t="s">
        <v>114</v>
      </c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2"/>
    </row>
    <row r="33" spans="1:79" ht="10.5" hidden="1" customHeight="1" x14ac:dyDescent="0.2">
      <c r="A33" s="102" t="s">
        <v>90</v>
      </c>
      <c r="B33" s="102"/>
      <c r="C33" s="102"/>
      <c r="D33" s="102"/>
      <c r="E33" s="102"/>
      <c r="F33" s="102"/>
      <c r="G33" s="100" t="s">
        <v>35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3"/>
      <c r="CA33" s="1" t="s">
        <v>113</v>
      </c>
    </row>
    <row r="34" spans="1:79" ht="15" hidden="1" customHeight="1" x14ac:dyDescent="0.2">
      <c r="A34" s="102">
        <v>1</v>
      </c>
      <c r="B34" s="102"/>
      <c r="C34" s="102"/>
      <c r="D34" s="102"/>
      <c r="E34" s="102"/>
      <c r="F34" s="102"/>
      <c r="G34" s="150" t="s">
        <v>112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8"/>
      <c r="CA34" s="1" t="s">
        <v>111</v>
      </c>
    </row>
    <row r="35" spans="1:79" ht="15" customHeight="1" x14ac:dyDescent="0.2">
      <c r="A35" s="102">
        <v>1</v>
      </c>
      <c r="B35" s="102"/>
      <c r="C35" s="102"/>
      <c r="D35" s="102"/>
      <c r="E35" s="102"/>
      <c r="F35" s="102"/>
      <c r="G35" s="150" t="s">
        <v>110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8"/>
    </row>
    <row r="36" spans="1:79" ht="15" customHeight="1" x14ac:dyDescent="0.2">
      <c r="A36" s="102">
        <v>2</v>
      </c>
      <c r="B36" s="102"/>
      <c r="C36" s="102"/>
      <c r="D36" s="102"/>
      <c r="E36" s="102"/>
      <c r="F36" s="102"/>
      <c r="G36" s="150" t="s">
        <v>109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8"/>
    </row>
    <row r="38" spans="1:79" ht="15.75" customHeight="1" x14ac:dyDescent="0.2">
      <c r="A38" s="15" t="s">
        <v>108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.75" customHeight="1" x14ac:dyDescent="0.2">
      <c r="A39" s="15" t="s">
        <v>107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79" ht="15" customHeight="1" x14ac:dyDescent="0.2">
      <c r="A40" s="124" t="s">
        <v>93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</row>
    <row r="41" spans="1:79" s="53" customFormat="1" ht="23.1" customHeight="1" x14ac:dyDescent="0.2">
      <c r="A41" s="70" t="s">
        <v>40</v>
      </c>
      <c r="B41" s="70"/>
      <c r="C41" s="70" t="s">
        <v>106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 t="s">
        <v>79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 t="s">
        <v>91</v>
      </c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 t="s">
        <v>77</v>
      </c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53" customFormat="1" ht="18.95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 t="s">
        <v>76</v>
      </c>
      <c r="AB42" s="70"/>
      <c r="AC42" s="70"/>
      <c r="AD42" s="70"/>
      <c r="AE42" s="70"/>
      <c r="AF42" s="70" t="s">
        <v>75</v>
      </c>
      <c r="AG42" s="70"/>
      <c r="AH42" s="70"/>
      <c r="AI42" s="70"/>
      <c r="AJ42" s="70"/>
      <c r="AK42" s="70" t="s">
        <v>74</v>
      </c>
      <c r="AL42" s="70"/>
      <c r="AM42" s="70"/>
      <c r="AN42" s="70"/>
      <c r="AO42" s="70"/>
      <c r="AP42" s="70" t="s">
        <v>76</v>
      </c>
      <c r="AQ42" s="70"/>
      <c r="AR42" s="70"/>
      <c r="AS42" s="70"/>
      <c r="AT42" s="70"/>
      <c r="AU42" s="70" t="s">
        <v>75</v>
      </c>
      <c r="AV42" s="70"/>
      <c r="AW42" s="70"/>
      <c r="AX42" s="70"/>
      <c r="AY42" s="70"/>
      <c r="AZ42" s="70" t="s">
        <v>74</v>
      </c>
      <c r="BA42" s="70"/>
      <c r="BB42" s="70"/>
      <c r="BC42" s="70"/>
      <c r="BD42" s="70" t="s">
        <v>76</v>
      </c>
      <c r="BE42" s="70"/>
      <c r="BF42" s="70"/>
      <c r="BG42" s="70"/>
      <c r="BH42" s="70"/>
      <c r="BI42" s="70" t="s">
        <v>75</v>
      </c>
      <c r="BJ42" s="70"/>
      <c r="BK42" s="70"/>
      <c r="BL42" s="70"/>
      <c r="BM42" s="70"/>
      <c r="BN42" s="70" t="s">
        <v>105</v>
      </c>
      <c r="BO42" s="70"/>
      <c r="BP42" s="70"/>
      <c r="BQ42" s="70"/>
    </row>
    <row r="43" spans="1:79" s="53" customFormat="1" ht="15.95" customHeight="1" x14ac:dyDescent="0.2">
      <c r="A43" s="144">
        <v>1</v>
      </c>
      <c r="B43" s="144"/>
      <c r="C43" s="144">
        <v>2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7">
        <v>3</v>
      </c>
      <c r="AB43" s="146"/>
      <c r="AC43" s="146"/>
      <c r="AD43" s="146"/>
      <c r="AE43" s="145"/>
      <c r="AF43" s="147">
        <v>4</v>
      </c>
      <c r="AG43" s="146"/>
      <c r="AH43" s="146"/>
      <c r="AI43" s="146"/>
      <c r="AJ43" s="145"/>
      <c r="AK43" s="147">
        <v>5</v>
      </c>
      <c r="AL43" s="146"/>
      <c r="AM43" s="146"/>
      <c r="AN43" s="146"/>
      <c r="AO43" s="145"/>
      <c r="AP43" s="147">
        <v>6</v>
      </c>
      <c r="AQ43" s="146"/>
      <c r="AR43" s="146"/>
      <c r="AS43" s="146"/>
      <c r="AT43" s="145"/>
      <c r="AU43" s="147">
        <v>7</v>
      </c>
      <c r="AV43" s="146"/>
      <c r="AW43" s="146"/>
      <c r="AX43" s="146"/>
      <c r="AY43" s="145"/>
      <c r="AZ43" s="147">
        <v>8</v>
      </c>
      <c r="BA43" s="146"/>
      <c r="BB43" s="146"/>
      <c r="BC43" s="145"/>
      <c r="BD43" s="147">
        <v>9</v>
      </c>
      <c r="BE43" s="146"/>
      <c r="BF43" s="146"/>
      <c r="BG43" s="146"/>
      <c r="BH43" s="145"/>
      <c r="BI43" s="144">
        <v>10</v>
      </c>
      <c r="BJ43" s="144"/>
      <c r="BK43" s="144"/>
      <c r="BL43" s="144"/>
      <c r="BM43" s="144"/>
      <c r="BN43" s="144">
        <v>11</v>
      </c>
      <c r="BO43" s="144"/>
      <c r="BP43" s="144"/>
      <c r="BQ43" s="144"/>
    </row>
    <row r="44" spans="1:79" ht="15.75" hidden="1" customHeight="1" x14ac:dyDescent="0.2">
      <c r="A44" s="102" t="s">
        <v>90</v>
      </c>
      <c r="B44" s="102"/>
      <c r="C44" s="143" t="s">
        <v>35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2"/>
      <c r="AA44" s="99" t="s">
        <v>72</v>
      </c>
      <c r="AB44" s="99"/>
      <c r="AC44" s="99"/>
      <c r="AD44" s="99"/>
      <c r="AE44" s="99"/>
      <c r="AF44" s="99" t="s">
        <v>89</v>
      </c>
      <c r="AG44" s="99"/>
      <c r="AH44" s="99"/>
      <c r="AI44" s="99"/>
      <c r="AJ44" s="99"/>
      <c r="AK44" s="29" t="s">
        <v>65</v>
      </c>
      <c r="AL44" s="29"/>
      <c r="AM44" s="29"/>
      <c r="AN44" s="29"/>
      <c r="AO44" s="29"/>
      <c r="AP44" s="99" t="s">
        <v>68</v>
      </c>
      <c r="AQ44" s="99"/>
      <c r="AR44" s="99"/>
      <c r="AS44" s="99"/>
      <c r="AT44" s="99"/>
      <c r="AU44" s="99" t="s">
        <v>88</v>
      </c>
      <c r="AV44" s="99"/>
      <c r="AW44" s="99"/>
      <c r="AX44" s="99"/>
      <c r="AY44" s="99"/>
      <c r="AZ44" s="29" t="s">
        <v>65</v>
      </c>
      <c r="BA44" s="29"/>
      <c r="BB44" s="29"/>
      <c r="BC44" s="29"/>
      <c r="BD44" s="43" t="s">
        <v>104</v>
      </c>
      <c r="BE44" s="43"/>
      <c r="BF44" s="43"/>
      <c r="BG44" s="43"/>
      <c r="BH44" s="43"/>
      <c r="BI44" s="43" t="s">
        <v>104</v>
      </c>
      <c r="BJ44" s="43"/>
      <c r="BK44" s="43"/>
      <c r="BL44" s="43"/>
      <c r="BM44" s="43"/>
      <c r="BN44" s="119" t="s">
        <v>65</v>
      </c>
      <c r="BO44" s="119"/>
      <c r="BP44" s="119"/>
      <c r="BQ44" s="119"/>
      <c r="CA44" s="1" t="s">
        <v>103</v>
      </c>
    </row>
    <row r="45" spans="1:79" ht="18.95" hidden="1" customHeight="1" x14ac:dyDescent="0.2">
      <c r="A45" s="140">
        <v>1</v>
      </c>
      <c r="B45" s="140"/>
      <c r="C45" s="139" t="s">
        <v>102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6"/>
      <c r="AA45" s="141">
        <v>300000</v>
      </c>
      <c r="AB45" s="141"/>
      <c r="AC45" s="141"/>
      <c r="AD45" s="141"/>
      <c r="AE45" s="141"/>
      <c r="AF45" s="141">
        <v>0</v>
      </c>
      <c r="AG45" s="141"/>
      <c r="AH45" s="141"/>
      <c r="AI45" s="141"/>
      <c r="AJ45" s="141"/>
      <c r="AK45" s="141">
        <f>AA45+AF45</f>
        <v>300000</v>
      </c>
      <c r="AL45" s="141"/>
      <c r="AM45" s="141"/>
      <c r="AN45" s="141"/>
      <c r="AO45" s="141"/>
      <c r="AP45" s="141">
        <v>0</v>
      </c>
      <c r="AQ45" s="141"/>
      <c r="AR45" s="141"/>
      <c r="AS45" s="141"/>
      <c r="AT45" s="141"/>
      <c r="AU45" s="141">
        <v>0</v>
      </c>
      <c r="AV45" s="141"/>
      <c r="AW45" s="141"/>
      <c r="AX45" s="141"/>
      <c r="AY45" s="141"/>
      <c r="AZ45" s="141">
        <f>AP45+AU45</f>
        <v>0</v>
      </c>
      <c r="BA45" s="141"/>
      <c r="BB45" s="141"/>
      <c r="BC45" s="141"/>
      <c r="BD45" s="141">
        <f>AP45-AA45</f>
        <v>-300000</v>
      </c>
      <c r="BE45" s="141"/>
      <c r="BF45" s="141"/>
      <c r="BG45" s="141"/>
      <c r="BH45" s="141"/>
      <c r="BI45" s="141">
        <f>AU45-AF45</f>
        <v>0</v>
      </c>
      <c r="BJ45" s="141"/>
      <c r="BK45" s="141"/>
      <c r="BL45" s="141"/>
      <c r="BM45" s="141"/>
      <c r="BN45" s="141">
        <f>BD45+BI45</f>
        <v>-300000</v>
      </c>
      <c r="BO45" s="141"/>
      <c r="BP45" s="141"/>
      <c r="BQ45" s="141"/>
      <c r="CA45" s="1" t="s">
        <v>101</v>
      </c>
    </row>
    <row r="46" spans="1:79" ht="29.45" customHeight="1" x14ac:dyDescent="0.2">
      <c r="A46" s="140">
        <v>1</v>
      </c>
      <c r="B46" s="140"/>
      <c r="C46" s="139" t="s">
        <v>100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6"/>
      <c r="AA46" s="138">
        <v>3791300</v>
      </c>
      <c r="AB46" s="138"/>
      <c r="AC46" s="138"/>
      <c r="AD46" s="138"/>
      <c r="AE46" s="138"/>
      <c r="AF46" s="138">
        <v>0</v>
      </c>
      <c r="AG46" s="138"/>
      <c r="AH46" s="138"/>
      <c r="AI46" s="138"/>
      <c r="AJ46" s="138"/>
      <c r="AK46" s="138">
        <f>AA46+AF46</f>
        <v>3791300</v>
      </c>
      <c r="AL46" s="138"/>
      <c r="AM46" s="138"/>
      <c r="AN46" s="138"/>
      <c r="AO46" s="138"/>
      <c r="AP46" s="138">
        <v>3257275</v>
      </c>
      <c r="AQ46" s="138"/>
      <c r="AR46" s="138"/>
      <c r="AS46" s="138"/>
      <c r="AT46" s="138"/>
      <c r="AU46" s="138">
        <v>0</v>
      </c>
      <c r="AV46" s="138"/>
      <c r="AW46" s="138"/>
      <c r="AX46" s="138"/>
      <c r="AY46" s="138"/>
      <c r="AZ46" s="138">
        <f>AP46+AU46</f>
        <v>3257275</v>
      </c>
      <c r="BA46" s="138"/>
      <c r="BB46" s="138"/>
      <c r="BC46" s="138"/>
      <c r="BD46" s="138">
        <f>AP46-AA46</f>
        <v>-534025</v>
      </c>
      <c r="BE46" s="138"/>
      <c r="BF46" s="138"/>
      <c r="BG46" s="138"/>
      <c r="BH46" s="138"/>
      <c r="BI46" s="138">
        <f>AU46-AF46</f>
        <v>0</v>
      </c>
      <c r="BJ46" s="138"/>
      <c r="BK46" s="138"/>
      <c r="BL46" s="138"/>
      <c r="BM46" s="138"/>
      <c r="BN46" s="138">
        <f>BD46+BI46</f>
        <v>-534025</v>
      </c>
      <c r="BO46" s="138"/>
      <c r="BP46" s="138"/>
      <c r="BQ46" s="138"/>
    </row>
    <row r="47" spans="1:79" s="71" customFormat="1" ht="15" customHeight="1" x14ac:dyDescent="0.2">
      <c r="A47" s="137"/>
      <c r="B47" s="137"/>
      <c r="C47" s="136" t="s">
        <v>99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4"/>
      <c r="AA47" s="133">
        <f>AA46</f>
        <v>3791300</v>
      </c>
      <c r="AB47" s="133"/>
      <c r="AC47" s="133"/>
      <c r="AD47" s="133"/>
      <c r="AE47" s="133"/>
      <c r="AF47" s="133">
        <v>0</v>
      </c>
      <c r="AG47" s="133"/>
      <c r="AH47" s="133"/>
      <c r="AI47" s="133"/>
      <c r="AJ47" s="133"/>
      <c r="AK47" s="133">
        <f>AA47+AF47</f>
        <v>3791300</v>
      </c>
      <c r="AL47" s="133"/>
      <c r="AM47" s="133"/>
      <c r="AN47" s="133"/>
      <c r="AO47" s="133"/>
      <c r="AP47" s="133">
        <f>AP46</f>
        <v>3257275</v>
      </c>
      <c r="AQ47" s="133"/>
      <c r="AR47" s="133"/>
      <c r="AS47" s="133"/>
      <c r="AT47" s="133"/>
      <c r="AU47" s="133">
        <v>0</v>
      </c>
      <c r="AV47" s="133"/>
      <c r="AW47" s="133"/>
      <c r="AX47" s="133"/>
      <c r="AY47" s="133"/>
      <c r="AZ47" s="133">
        <f>AP47+AU47</f>
        <v>3257275</v>
      </c>
      <c r="BA47" s="133"/>
      <c r="BB47" s="133"/>
      <c r="BC47" s="133"/>
      <c r="BD47" s="133">
        <f>AP47-AA47</f>
        <v>-534025</v>
      </c>
      <c r="BE47" s="133"/>
      <c r="BF47" s="133"/>
      <c r="BG47" s="133"/>
      <c r="BH47" s="133"/>
      <c r="BI47" s="133">
        <f>AU47-AF47</f>
        <v>0</v>
      </c>
      <c r="BJ47" s="133"/>
      <c r="BK47" s="133"/>
      <c r="BL47" s="133"/>
      <c r="BM47" s="133"/>
      <c r="BN47" s="133">
        <f>BD47+BI47</f>
        <v>-534025</v>
      </c>
      <c r="BO47" s="133"/>
      <c r="BP47" s="133"/>
      <c r="BQ47" s="133"/>
    </row>
    <row r="49" spans="1:79" ht="29.25" customHeight="1" x14ac:dyDescent="0.2">
      <c r="A49" s="15" t="s">
        <v>98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79" ht="9.75" customHeight="1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</row>
    <row r="51" spans="1:79" ht="15.75" customHeight="1" x14ac:dyDescent="0.2">
      <c r="A51" s="131" t="s">
        <v>40</v>
      </c>
      <c r="B51" s="131"/>
      <c r="C51" s="102" t="s">
        <v>97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x14ac:dyDescent="0.2">
      <c r="A52" s="131">
        <v>1</v>
      </c>
      <c r="B52" s="131"/>
      <c r="C52" s="130">
        <v>2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</row>
    <row r="53" spans="1:79" ht="38.1" customHeight="1" x14ac:dyDescent="0.2">
      <c r="A53" s="129">
        <v>1</v>
      </c>
      <c r="B53" s="128"/>
      <c r="C53" s="127" t="s">
        <v>96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5"/>
      <c r="CA53" s="1" t="s">
        <v>95</v>
      </c>
    </row>
    <row r="55" spans="1:79" ht="15.75" customHeight="1" x14ac:dyDescent="0.2">
      <c r="A55" s="15" t="s">
        <v>94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79" ht="15" customHeight="1" x14ac:dyDescent="0.2">
      <c r="A56" s="124" t="s">
        <v>93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</row>
    <row r="57" spans="1:79" s="53" customFormat="1" ht="20.100000000000001" customHeight="1" x14ac:dyDescent="0.2">
      <c r="A57" s="61" t="s">
        <v>40</v>
      </c>
      <c r="B57" s="59"/>
      <c r="C57" s="70" t="s">
        <v>92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 t="s">
        <v>79</v>
      </c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 t="s">
        <v>91</v>
      </c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 t="s">
        <v>77</v>
      </c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105"/>
      <c r="BP57" s="105"/>
      <c r="BQ57" s="105"/>
    </row>
    <row r="58" spans="1:79" s="53" customFormat="1" ht="21.6" customHeight="1" x14ac:dyDescent="0.2">
      <c r="A58" s="109"/>
      <c r="B58" s="107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 t="s">
        <v>76</v>
      </c>
      <c r="T58" s="70"/>
      <c r="U58" s="70"/>
      <c r="V58" s="70"/>
      <c r="W58" s="70"/>
      <c r="X58" s="70" t="s">
        <v>75</v>
      </c>
      <c r="Y58" s="70"/>
      <c r="Z58" s="70"/>
      <c r="AA58" s="70"/>
      <c r="AB58" s="70"/>
      <c r="AC58" s="70" t="s">
        <v>74</v>
      </c>
      <c r="AD58" s="70"/>
      <c r="AE58" s="70"/>
      <c r="AF58" s="70"/>
      <c r="AG58" s="70"/>
      <c r="AH58" s="70"/>
      <c r="AI58" s="70" t="s">
        <v>76</v>
      </c>
      <c r="AJ58" s="70"/>
      <c r="AK58" s="70"/>
      <c r="AL58" s="70"/>
      <c r="AM58" s="70"/>
      <c r="AN58" s="70" t="s">
        <v>75</v>
      </c>
      <c r="AO58" s="70"/>
      <c r="AP58" s="70"/>
      <c r="AQ58" s="70"/>
      <c r="AR58" s="70"/>
      <c r="AS58" s="70" t="s">
        <v>74</v>
      </c>
      <c r="AT58" s="70"/>
      <c r="AU58" s="70"/>
      <c r="AV58" s="70"/>
      <c r="AW58" s="70"/>
      <c r="AX58" s="70"/>
      <c r="AY58" s="58" t="s">
        <v>76</v>
      </c>
      <c r="AZ58" s="106"/>
      <c r="BA58" s="106"/>
      <c r="BB58" s="106"/>
      <c r="BC58" s="93"/>
      <c r="BD58" s="58" t="s">
        <v>75</v>
      </c>
      <c r="BE58" s="106"/>
      <c r="BF58" s="106"/>
      <c r="BG58" s="106"/>
      <c r="BH58" s="93"/>
      <c r="BI58" s="70" t="s">
        <v>74</v>
      </c>
      <c r="BJ58" s="70"/>
      <c r="BK58" s="70"/>
      <c r="BL58" s="70"/>
      <c r="BM58" s="70"/>
      <c r="BN58" s="70"/>
      <c r="BO58" s="105"/>
      <c r="BP58" s="105"/>
      <c r="BQ58" s="105"/>
    </row>
    <row r="59" spans="1:79" s="53" customFormat="1" ht="15.95" customHeight="1" x14ac:dyDescent="0.2">
      <c r="A59" s="70">
        <v>1</v>
      </c>
      <c r="B59" s="70"/>
      <c r="C59" s="70">
        <v>2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>
        <v>3</v>
      </c>
      <c r="T59" s="70"/>
      <c r="U59" s="70"/>
      <c r="V59" s="70"/>
      <c r="W59" s="70"/>
      <c r="X59" s="70">
        <v>4</v>
      </c>
      <c r="Y59" s="70"/>
      <c r="Z59" s="70"/>
      <c r="AA59" s="70"/>
      <c r="AB59" s="70"/>
      <c r="AC59" s="70">
        <v>5</v>
      </c>
      <c r="AD59" s="70"/>
      <c r="AE59" s="70"/>
      <c r="AF59" s="70"/>
      <c r="AG59" s="70"/>
      <c r="AH59" s="70"/>
      <c r="AI59" s="70">
        <v>6</v>
      </c>
      <c r="AJ59" s="70"/>
      <c r="AK59" s="70"/>
      <c r="AL59" s="70"/>
      <c r="AM59" s="70"/>
      <c r="AN59" s="70">
        <v>7</v>
      </c>
      <c r="AO59" s="70"/>
      <c r="AP59" s="70"/>
      <c r="AQ59" s="70"/>
      <c r="AR59" s="70"/>
      <c r="AS59" s="70">
        <v>8</v>
      </c>
      <c r="AT59" s="70"/>
      <c r="AU59" s="70"/>
      <c r="AV59" s="70"/>
      <c r="AW59" s="70"/>
      <c r="AX59" s="70"/>
      <c r="AY59" s="70">
        <v>9</v>
      </c>
      <c r="AZ59" s="70"/>
      <c r="BA59" s="70"/>
      <c r="BB59" s="70"/>
      <c r="BC59" s="70"/>
      <c r="BD59" s="70">
        <v>10</v>
      </c>
      <c r="BE59" s="70"/>
      <c r="BF59" s="70"/>
      <c r="BG59" s="70"/>
      <c r="BH59" s="70"/>
      <c r="BI59" s="58">
        <v>11</v>
      </c>
      <c r="BJ59" s="106"/>
      <c r="BK59" s="106"/>
      <c r="BL59" s="106"/>
      <c r="BM59" s="106"/>
      <c r="BN59" s="93"/>
      <c r="BO59" s="123"/>
      <c r="BP59" s="123"/>
      <c r="BQ59" s="123"/>
    </row>
    <row r="60" spans="1:79" ht="18" hidden="1" customHeight="1" x14ac:dyDescent="0.2">
      <c r="A60" s="102" t="s">
        <v>90</v>
      </c>
      <c r="B60" s="102"/>
      <c r="C60" s="101" t="s">
        <v>35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99" t="s">
        <v>72</v>
      </c>
      <c r="T60" s="99"/>
      <c r="U60" s="99"/>
      <c r="V60" s="99"/>
      <c r="W60" s="99"/>
      <c r="X60" s="99" t="s">
        <v>89</v>
      </c>
      <c r="Y60" s="99"/>
      <c r="Z60" s="99"/>
      <c r="AA60" s="99"/>
      <c r="AB60" s="99"/>
      <c r="AC60" s="29" t="s">
        <v>65</v>
      </c>
      <c r="AD60" s="119"/>
      <c r="AE60" s="119"/>
      <c r="AF60" s="119"/>
      <c r="AG60" s="119"/>
      <c r="AH60" s="119"/>
      <c r="AI60" s="99" t="s">
        <v>68</v>
      </c>
      <c r="AJ60" s="99"/>
      <c r="AK60" s="99"/>
      <c r="AL60" s="99"/>
      <c r="AM60" s="99"/>
      <c r="AN60" s="99" t="s">
        <v>88</v>
      </c>
      <c r="AO60" s="99"/>
      <c r="AP60" s="99"/>
      <c r="AQ60" s="99"/>
      <c r="AR60" s="99"/>
      <c r="AS60" s="29" t="s">
        <v>65</v>
      </c>
      <c r="AT60" s="119"/>
      <c r="AU60" s="119"/>
      <c r="AV60" s="119"/>
      <c r="AW60" s="119"/>
      <c r="AX60" s="119"/>
      <c r="AY60" s="122" t="s">
        <v>87</v>
      </c>
      <c r="AZ60" s="121"/>
      <c r="BA60" s="121"/>
      <c r="BB60" s="121"/>
      <c r="BC60" s="120"/>
      <c r="BD60" s="122" t="s">
        <v>87</v>
      </c>
      <c r="BE60" s="121"/>
      <c r="BF60" s="121"/>
      <c r="BG60" s="121"/>
      <c r="BH60" s="120"/>
      <c r="BI60" s="119" t="s">
        <v>65</v>
      </c>
      <c r="BJ60" s="119"/>
      <c r="BK60" s="119"/>
      <c r="BL60" s="119"/>
      <c r="BM60" s="119"/>
      <c r="BN60" s="119"/>
      <c r="BO60" s="118"/>
      <c r="BP60" s="118"/>
      <c r="BQ60" s="118"/>
      <c r="CA60" s="1" t="s">
        <v>86</v>
      </c>
    </row>
    <row r="61" spans="1:79" ht="58.5" customHeight="1" x14ac:dyDescent="0.2">
      <c r="A61" s="102">
        <v>1</v>
      </c>
      <c r="B61" s="102"/>
      <c r="C61" s="100" t="s">
        <v>85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6"/>
      <c r="S61" s="62">
        <f>AA47</f>
        <v>3791300</v>
      </c>
      <c r="T61" s="62"/>
      <c r="U61" s="62"/>
      <c r="V61" s="62"/>
      <c r="W61" s="62"/>
      <c r="X61" s="62">
        <v>0</v>
      </c>
      <c r="Y61" s="62"/>
      <c r="Z61" s="62"/>
      <c r="AA61" s="62"/>
      <c r="AB61" s="62"/>
      <c r="AC61" s="62">
        <f>S61+X61</f>
        <v>3791300</v>
      </c>
      <c r="AD61" s="62"/>
      <c r="AE61" s="62"/>
      <c r="AF61" s="62"/>
      <c r="AG61" s="62"/>
      <c r="AH61" s="62"/>
      <c r="AI61" s="62">
        <f>AP47</f>
        <v>3257275</v>
      </c>
      <c r="AJ61" s="62"/>
      <c r="AK61" s="62"/>
      <c r="AL61" s="62"/>
      <c r="AM61" s="62"/>
      <c r="AN61" s="62">
        <v>0</v>
      </c>
      <c r="AO61" s="62"/>
      <c r="AP61" s="62"/>
      <c r="AQ61" s="62"/>
      <c r="AR61" s="62"/>
      <c r="AS61" s="62">
        <f>AI61+AN61</f>
        <v>3257275</v>
      </c>
      <c r="AT61" s="62"/>
      <c r="AU61" s="62"/>
      <c r="AV61" s="62"/>
      <c r="AW61" s="62"/>
      <c r="AX61" s="62"/>
      <c r="AY61" s="62">
        <f>AI61-S61</f>
        <v>-534025</v>
      </c>
      <c r="AZ61" s="62"/>
      <c r="BA61" s="62"/>
      <c r="BB61" s="62"/>
      <c r="BC61" s="62"/>
      <c r="BD61" s="115">
        <f>AN61-X61</f>
        <v>0</v>
      </c>
      <c r="BE61" s="115"/>
      <c r="BF61" s="115"/>
      <c r="BG61" s="115"/>
      <c r="BH61" s="115"/>
      <c r="BI61" s="115">
        <f>AY61+BD61</f>
        <v>-534025</v>
      </c>
      <c r="BJ61" s="115"/>
      <c r="BK61" s="115"/>
      <c r="BL61" s="115"/>
      <c r="BM61" s="115"/>
      <c r="BN61" s="115"/>
      <c r="BO61" s="114"/>
      <c r="BP61" s="114"/>
      <c r="BQ61" s="114"/>
      <c r="CA61" s="1" t="s">
        <v>84</v>
      </c>
    </row>
    <row r="62" spans="1:79" s="71" customFormat="1" ht="4.5" hidden="1" customHeight="1" x14ac:dyDescent="0.2">
      <c r="A62" s="96"/>
      <c r="B62" s="96"/>
      <c r="C62" s="113" t="s">
        <v>83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79"/>
      <c r="S62" s="94">
        <v>2490471</v>
      </c>
      <c r="T62" s="94"/>
      <c r="U62" s="94"/>
      <c r="V62" s="94"/>
      <c r="W62" s="94"/>
      <c r="X62" s="94">
        <v>0</v>
      </c>
      <c r="Y62" s="94"/>
      <c r="Z62" s="94"/>
      <c r="AA62" s="94"/>
      <c r="AB62" s="94"/>
      <c r="AC62" s="94">
        <f>S62+X62</f>
        <v>2490471</v>
      </c>
      <c r="AD62" s="94"/>
      <c r="AE62" s="94"/>
      <c r="AF62" s="94"/>
      <c r="AG62" s="94"/>
      <c r="AH62" s="94"/>
      <c r="AI62" s="94">
        <v>0</v>
      </c>
      <c r="AJ62" s="94"/>
      <c r="AK62" s="94"/>
      <c r="AL62" s="94"/>
      <c r="AM62" s="94"/>
      <c r="AN62" s="94">
        <v>0</v>
      </c>
      <c r="AO62" s="94"/>
      <c r="AP62" s="94"/>
      <c r="AQ62" s="94"/>
      <c r="AR62" s="94"/>
      <c r="AS62" s="94">
        <f>AI62+AN62</f>
        <v>0</v>
      </c>
      <c r="AT62" s="94"/>
      <c r="AU62" s="94"/>
      <c r="AV62" s="94"/>
      <c r="AW62" s="94"/>
      <c r="AX62" s="94"/>
      <c r="AY62" s="94">
        <f>AI62-S62</f>
        <v>-2490471</v>
      </c>
      <c r="AZ62" s="94"/>
      <c r="BA62" s="94"/>
      <c r="BB62" s="94"/>
      <c r="BC62" s="94"/>
      <c r="BD62" s="112">
        <f>AN62-X62</f>
        <v>0</v>
      </c>
      <c r="BE62" s="112"/>
      <c r="BF62" s="112"/>
      <c r="BG62" s="112"/>
      <c r="BH62" s="112"/>
      <c r="BI62" s="112">
        <f>AY62+BD62</f>
        <v>-2490471</v>
      </c>
      <c r="BJ62" s="112"/>
      <c r="BK62" s="112"/>
      <c r="BL62" s="112"/>
      <c r="BM62" s="112"/>
      <c r="BN62" s="112"/>
      <c r="BO62" s="111"/>
      <c r="BP62" s="111"/>
      <c r="BQ62" s="111"/>
    </row>
    <row r="64" spans="1:79" ht="15.75" customHeight="1" x14ac:dyDescent="0.2">
      <c r="A64" s="15" t="s">
        <v>82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</row>
    <row r="65" spans="1:79" ht="15.75" customHeight="1" x14ac:dyDescent="0.2">
      <c r="A65" s="15" t="s">
        <v>81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</row>
    <row r="66" spans="1:79" ht="8.25" customHeight="1" x14ac:dyDescent="0.2"/>
    <row r="67" spans="1:79" s="53" customFormat="1" ht="32.1" customHeight="1" x14ac:dyDescent="0.2">
      <c r="A67" s="61" t="s">
        <v>40</v>
      </c>
      <c r="B67" s="59"/>
      <c r="C67" s="61" t="s">
        <v>39</v>
      </c>
      <c r="D67" s="60"/>
      <c r="E67" s="60"/>
      <c r="F67" s="60"/>
      <c r="G67" s="60"/>
      <c r="H67" s="60"/>
      <c r="I67" s="59"/>
      <c r="J67" s="61" t="s">
        <v>38</v>
      </c>
      <c r="K67" s="60"/>
      <c r="L67" s="60"/>
      <c r="M67" s="60"/>
      <c r="N67" s="59"/>
      <c r="O67" s="61" t="s">
        <v>80</v>
      </c>
      <c r="P67" s="60"/>
      <c r="Q67" s="60"/>
      <c r="R67" s="60"/>
      <c r="S67" s="60"/>
      <c r="T67" s="60"/>
      <c r="U67" s="60"/>
      <c r="V67" s="60"/>
      <c r="W67" s="60"/>
      <c r="X67" s="59"/>
      <c r="Y67" s="70" t="s">
        <v>79</v>
      </c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 t="s">
        <v>78</v>
      </c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110" t="s">
        <v>77</v>
      </c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55"/>
      <c r="BS67" s="55"/>
      <c r="BT67" s="55"/>
      <c r="BU67" s="55"/>
      <c r="BV67" s="55"/>
      <c r="BW67" s="55"/>
      <c r="BX67" s="55"/>
      <c r="BY67" s="55"/>
      <c r="BZ67" s="54"/>
    </row>
    <row r="68" spans="1:79" s="53" customFormat="1" ht="19.5" customHeight="1" x14ac:dyDescent="0.2">
      <c r="A68" s="109"/>
      <c r="B68" s="107"/>
      <c r="C68" s="109"/>
      <c r="D68" s="108"/>
      <c r="E68" s="108"/>
      <c r="F68" s="108"/>
      <c r="G68" s="108"/>
      <c r="H68" s="108"/>
      <c r="I68" s="107"/>
      <c r="J68" s="109"/>
      <c r="K68" s="108"/>
      <c r="L68" s="108"/>
      <c r="M68" s="108"/>
      <c r="N68" s="107"/>
      <c r="O68" s="109"/>
      <c r="P68" s="108"/>
      <c r="Q68" s="108"/>
      <c r="R68" s="108"/>
      <c r="S68" s="108"/>
      <c r="T68" s="108"/>
      <c r="U68" s="108"/>
      <c r="V68" s="108"/>
      <c r="W68" s="108"/>
      <c r="X68" s="107"/>
      <c r="Y68" s="58" t="s">
        <v>76</v>
      </c>
      <c r="Z68" s="106"/>
      <c r="AA68" s="106"/>
      <c r="AB68" s="106"/>
      <c r="AC68" s="93"/>
      <c r="AD68" s="58" t="s">
        <v>75</v>
      </c>
      <c r="AE68" s="106"/>
      <c r="AF68" s="106"/>
      <c r="AG68" s="106"/>
      <c r="AH68" s="93"/>
      <c r="AI68" s="70" t="s">
        <v>74</v>
      </c>
      <c r="AJ68" s="70"/>
      <c r="AK68" s="70"/>
      <c r="AL68" s="70"/>
      <c r="AM68" s="70"/>
      <c r="AN68" s="70" t="s">
        <v>76</v>
      </c>
      <c r="AO68" s="70"/>
      <c r="AP68" s="70"/>
      <c r="AQ68" s="70"/>
      <c r="AR68" s="70"/>
      <c r="AS68" s="70" t="s">
        <v>75</v>
      </c>
      <c r="AT68" s="70"/>
      <c r="AU68" s="70"/>
      <c r="AV68" s="70"/>
      <c r="AW68" s="70"/>
      <c r="AX68" s="70" t="s">
        <v>74</v>
      </c>
      <c r="AY68" s="70"/>
      <c r="AZ68" s="70"/>
      <c r="BA68" s="70"/>
      <c r="BB68" s="70"/>
      <c r="BC68" s="70" t="s">
        <v>76</v>
      </c>
      <c r="BD68" s="70"/>
      <c r="BE68" s="70"/>
      <c r="BF68" s="70"/>
      <c r="BG68" s="70"/>
      <c r="BH68" s="70" t="s">
        <v>75</v>
      </c>
      <c r="BI68" s="70"/>
      <c r="BJ68" s="70"/>
      <c r="BK68" s="70"/>
      <c r="BL68" s="70"/>
      <c r="BM68" s="70" t="s">
        <v>74</v>
      </c>
      <c r="BN68" s="70"/>
      <c r="BO68" s="70"/>
      <c r="BP68" s="70"/>
      <c r="BQ68" s="70"/>
      <c r="BR68" s="105"/>
      <c r="BS68" s="105"/>
      <c r="BT68" s="105"/>
      <c r="BU68" s="105"/>
      <c r="BV68" s="105"/>
      <c r="BW68" s="105"/>
      <c r="BX68" s="105"/>
      <c r="BY68" s="105"/>
      <c r="BZ68" s="54"/>
    </row>
    <row r="69" spans="1:79" s="53" customFormat="1" ht="15.95" customHeight="1" x14ac:dyDescent="0.2">
      <c r="A69" s="70">
        <v>1</v>
      </c>
      <c r="B69" s="70"/>
      <c r="C69" s="70">
        <v>2</v>
      </c>
      <c r="D69" s="70"/>
      <c r="E69" s="70"/>
      <c r="F69" s="70"/>
      <c r="G69" s="70"/>
      <c r="H69" s="70"/>
      <c r="I69" s="70"/>
      <c r="J69" s="70">
        <v>3</v>
      </c>
      <c r="K69" s="70"/>
      <c r="L69" s="70"/>
      <c r="M69" s="70"/>
      <c r="N69" s="70"/>
      <c r="O69" s="70">
        <v>4</v>
      </c>
      <c r="P69" s="70"/>
      <c r="Q69" s="70"/>
      <c r="R69" s="70"/>
      <c r="S69" s="70"/>
      <c r="T69" s="70"/>
      <c r="U69" s="70"/>
      <c r="V69" s="70"/>
      <c r="W69" s="70"/>
      <c r="X69" s="70"/>
      <c r="Y69" s="70">
        <v>5</v>
      </c>
      <c r="Z69" s="70"/>
      <c r="AA69" s="70"/>
      <c r="AB69" s="70"/>
      <c r="AC69" s="70"/>
      <c r="AD69" s="70">
        <v>6</v>
      </c>
      <c r="AE69" s="70"/>
      <c r="AF69" s="70"/>
      <c r="AG69" s="70"/>
      <c r="AH69" s="70"/>
      <c r="AI69" s="70">
        <v>7</v>
      </c>
      <c r="AJ69" s="70"/>
      <c r="AK69" s="70"/>
      <c r="AL69" s="70"/>
      <c r="AM69" s="70"/>
      <c r="AN69" s="58">
        <v>8</v>
      </c>
      <c r="AO69" s="106"/>
      <c r="AP69" s="106"/>
      <c r="AQ69" s="106"/>
      <c r="AR69" s="93"/>
      <c r="AS69" s="58">
        <v>9</v>
      </c>
      <c r="AT69" s="106"/>
      <c r="AU69" s="106"/>
      <c r="AV69" s="106"/>
      <c r="AW69" s="93"/>
      <c r="AX69" s="58">
        <v>10</v>
      </c>
      <c r="AY69" s="106"/>
      <c r="AZ69" s="106"/>
      <c r="BA69" s="106"/>
      <c r="BB69" s="93"/>
      <c r="BC69" s="58">
        <v>11</v>
      </c>
      <c r="BD69" s="106"/>
      <c r="BE69" s="106"/>
      <c r="BF69" s="106"/>
      <c r="BG69" s="93"/>
      <c r="BH69" s="58">
        <v>12</v>
      </c>
      <c r="BI69" s="106"/>
      <c r="BJ69" s="106"/>
      <c r="BK69" s="106"/>
      <c r="BL69" s="93"/>
      <c r="BM69" s="58">
        <v>13</v>
      </c>
      <c r="BN69" s="106"/>
      <c r="BO69" s="106"/>
      <c r="BP69" s="106"/>
      <c r="BQ69" s="93"/>
      <c r="BR69" s="105"/>
      <c r="BS69" s="105"/>
      <c r="BT69" s="105"/>
      <c r="BU69" s="105"/>
      <c r="BV69" s="105"/>
      <c r="BW69" s="105"/>
      <c r="BX69" s="105"/>
      <c r="BY69" s="105"/>
      <c r="BZ69" s="54"/>
    </row>
    <row r="70" spans="1:79" ht="12.75" hidden="1" customHeight="1" x14ac:dyDescent="0.2">
      <c r="A70" s="102" t="s">
        <v>36</v>
      </c>
      <c r="B70" s="102"/>
      <c r="C70" s="100" t="s">
        <v>35</v>
      </c>
      <c r="D70" s="104"/>
      <c r="E70" s="104"/>
      <c r="F70" s="104"/>
      <c r="G70" s="104"/>
      <c r="H70" s="104"/>
      <c r="I70" s="103"/>
      <c r="J70" s="102" t="s">
        <v>34</v>
      </c>
      <c r="K70" s="102"/>
      <c r="L70" s="102"/>
      <c r="M70" s="102"/>
      <c r="N70" s="102"/>
      <c r="O70" s="101" t="s">
        <v>73</v>
      </c>
      <c r="P70" s="101"/>
      <c r="Q70" s="101"/>
      <c r="R70" s="101"/>
      <c r="S70" s="101"/>
      <c r="T70" s="101"/>
      <c r="U70" s="101"/>
      <c r="V70" s="101"/>
      <c r="W70" s="101"/>
      <c r="X70" s="100"/>
      <c r="Y70" s="99" t="s">
        <v>72</v>
      </c>
      <c r="Z70" s="99"/>
      <c r="AA70" s="99"/>
      <c r="AB70" s="99"/>
      <c r="AC70" s="99"/>
      <c r="AD70" s="99" t="s">
        <v>71</v>
      </c>
      <c r="AE70" s="99"/>
      <c r="AF70" s="99"/>
      <c r="AG70" s="99"/>
      <c r="AH70" s="99"/>
      <c r="AI70" s="99" t="s">
        <v>70</v>
      </c>
      <c r="AJ70" s="99"/>
      <c r="AK70" s="99"/>
      <c r="AL70" s="99"/>
      <c r="AM70" s="99"/>
      <c r="AN70" s="99" t="s">
        <v>69</v>
      </c>
      <c r="AO70" s="99"/>
      <c r="AP70" s="99"/>
      <c r="AQ70" s="99"/>
      <c r="AR70" s="99"/>
      <c r="AS70" s="99" t="s">
        <v>68</v>
      </c>
      <c r="AT70" s="99"/>
      <c r="AU70" s="99"/>
      <c r="AV70" s="99"/>
      <c r="AW70" s="99"/>
      <c r="AX70" s="99" t="s">
        <v>67</v>
      </c>
      <c r="AY70" s="99"/>
      <c r="AZ70" s="99"/>
      <c r="BA70" s="99"/>
      <c r="BB70" s="99"/>
      <c r="BC70" s="99" t="s">
        <v>66</v>
      </c>
      <c r="BD70" s="99"/>
      <c r="BE70" s="99"/>
      <c r="BF70" s="99"/>
      <c r="BG70" s="99"/>
      <c r="BH70" s="99" t="s">
        <v>66</v>
      </c>
      <c r="BI70" s="99"/>
      <c r="BJ70" s="99"/>
      <c r="BK70" s="99"/>
      <c r="BL70" s="99"/>
      <c r="BM70" s="98" t="s">
        <v>65</v>
      </c>
      <c r="BN70" s="98"/>
      <c r="BO70" s="98"/>
      <c r="BP70" s="98"/>
      <c r="BQ70" s="98"/>
      <c r="BR70" s="97"/>
      <c r="BS70" s="97"/>
      <c r="BT70" s="16"/>
      <c r="BU70" s="16"/>
      <c r="BV70" s="16"/>
      <c r="BW70" s="16"/>
      <c r="BX70" s="16"/>
      <c r="BY70" s="16"/>
      <c r="BZ70" s="16"/>
      <c r="CA70" s="1" t="s">
        <v>64</v>
      </c>
    </row>
    <row r="71" spans="1:79" s="71" customFormat="1" ht="15.75" x14ac:dyDescent="0.2">
      <c r="A71" s="96">
        <v>0</v>
      </c>
      <c r="B71" s="96"/>
      <c r="C71" s="95" t="s">
        <v>31</v>
      </c>
      <c r="D71" s="95"/>
      <c r="E71" s="95"/>
      <c r="F71" s="95"/>
      <c r="G71" s="95"/>
      <c r="H71" s="95"/>
      <c r="I71" s="95"/>
      <c r="J71" s="95" t="s">
        <v>46</v>
      </c>
      <c r="K71" s="95"/>
      <c r="L71" s="95"/>
      <c r="M71" s="95"/>
      <c r="N71" s="95"/>
      <c r="O71" s="95" t="s">
        <v>46</v>
      </c>
      <c r="P71" s="95"/>
      <c r="Q71" s="95"/>
      <c r="R71" s="95"/>
      <c r="S71" s="95"/>
      <c r="T71" s="95"/>
      <c r="U71" s="95"/>
      <c r="V71" s="95"/>
      <c r="W71" s="95"/>
      <c r="X71" s="95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73"/>
      <c r="BS71" s="73"/>
      <c r="BT71" s="73"/>
      <c r="BU71" s="73"/>
      <c r="BV71" s="73"/>
      <c r="BW71" s="73"/>
      <c r="BX71" s="73"/>
      <c r="BY71" s="73"/>
      <c r="BZ71" s="72"/>
      <c r="CA71" s="71" t="s">
        <v>63</v>
      </c>
    </row>
    <row r="72" spans="1:79" ht="30" hidden="1" customHeight="1" x14ac:dyDescent="0.2">
      <c r="A72" s="70">
        <v>1</v>
      </c>
      <c r="B72" s="70"/>
      <c r="C72" s="69" t="s">
        <v>62</v>
      </c>
      <c r="D72" s="68"/>
      <c r="E72" s="68"/>
      <c r="F72" s="68"/>
      <c r="G72" s="68"/>
      <c r="H72" s="68"/>
      <c r="I72" s="67"/>
      <c r="J72" s="66" t="s">
        <v>61</v>
      </c>
      <c r="K72" s="66"/>
      <c r="L72" s="66"/>
      <c r="M72" s="66"/>
      <c r="N72" s="66"/>
      <c r="O72" s="65" t="s">
        <v>60</v>
      </c>
      <c r="P72" s="64"/>
      <c r="Q72" s="64"/>
      <c r="R72" s="64"/>
      <c r="S72" s="64"/>
      <c r="T72" s="64"/>
      <c r="U72" s="64"/>
      <c r="V72" s="64"/>
      <c r="W72" s="64"/>
      <c r="X72" s="63"/>
      <c r="Y72" s="62">
        <v>1</v>
      </c>
      <c r="Z72" s="62"/>
      <c r="AA72" s="62"/>
      <c r="AB72" s="62"/>
      <c r="AC72" s="62"/>
      <c r="AD72" s="62">
        <v>1</v>
      </c>
      <c r="AE72" s="62"/>
      <c r="AF72" s="62"/>
      <c r="AG72" s="62"/>
      <c r="AH72" s="62"/>
      <c r="AI72" s="62">
        <v>1</v>
      </c>
      <c r="AJ72" s="62"/>
      <c r="AK72" s="62"/>
      <c r="AL72" s="62"/>
      <c r="AM72" s="62"/>
      <c r="AN72" s="62">
        <v>1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0</v>
      </c>
      <c r="AY72" s="62"/>
      <c r="AZ72" s="62"/>
      <c r="BA72" s="62"/>
      <c r="BB72" s="62"/>
      <c r="BC72" s="62">
        <v>0</v>
      </c>
      <c r="BD72" s="62"/>
      <c r="BE72" s="62"/>
      <c r="BF72" s="62"/>
      <c r="BG72" s="62"/>
      <c r="BH72" s="62"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59.1" customHeight="1" x14ac:dyDescent="0.2">
      <c r="A73" s="70">
        <v>1</v>
      </c>
      <c r="B73" s="70"/>
      <c r="C73" s="69" t="s">
        <v>59</v>
      </c>
      <c r="D73" s="68"/>
      <c r="E73" s="68"/>
      <c r="F73" s="68"/>
      <c r="G73" s="68"/>
      <c r="H73" s="68"/>
      <c r="I73" s="67"/>
      <c r="J73" s="66" t="s">
        <v>15</v>
      </c>
      <c r="K73" s="66"/>
      <c r="L73" s="66"/>
      <c r="M73" s="66"/>
      <c r="N73" s="66"/>
      <c r="O73" s="65" t="s">
        <v>57</v>
      </c>
      <c r="P73" s="64"/>
      <c r="Q73" s="64"/>
      <c r="R73" s="64"/>
      <c r="S73" s="64"/>
      <c r="T73" s="64"/>
      <c r="U73" s="64"/>
      <c r="V73" s="64"/>
      <c r="W73" s="64"/>
      <c r="X73" s="63"/>
      <c r="Y73" s="62">
        <v>1865700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f>Y73</f>
        <v>1865700</v>
      </c>
      <c r="AJ73" s="62"/>
      <c r="AK73" s="62"/>
      <c r="AL73" s="62"/>
      <c r="AM73" s="62"/>
      <c r="AN73" s="62">
        <f>AI73</f>
        <v>1865700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f>AN73</f>
        <v>1865700</v>
      </c>
      <c r="AY73" s="62"/>
      <c r="AZ73" s="62"/>
      <c r="BA73" s="62"/>
      <c r="BB73" s="62"/>
      <c r="BC73" s="62">
        <f>AN73-Y73</f>
        <v>0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f>BC73</f>
        <v>0</v>
      </c>
      <c r="BN73" s="62"/>
      <c r="BO73" s="62"/>
      <c r="BP73" s="62"/>
      <c r="BQ73" s="62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51.95" customHeight="1" x14ac:dyDescent="0.2">
      <c r="A74" s="70">
        <v>2</v>
      </c>
      <c r="B74" s="70"/>
      <c r="C74" s="69" t="s">
        <v>29</v>
      </c>
      <c r="D74" s="68"/>
      <c r="E74" s="68"/>
      <c r="F74" s="68"/>
      <c r="G74" s="68"/>
      <c r="H74" s="68"/>
      <c r="I74" s="67"/>
      <c r="J74" s="66" t="s">
        <v>15</v>
      </c>
      <c r="K74" s="66"/>
      <c r="L74" s="66"/>
      <c r="M74" s="66"/>
      <c r="N74" s="66"/>
      <c r="O74" s="65" t="s">
        <v>57</v>
      </c>
      <c r="P74" s="64"/>
      <c r="Q74" s="64"/>
      <c r="R74" s="64"/>
      <c r="S74" s="64"/>
      <c r="T74" s="64"/>
      <c r="U74" s="64"/>
      <c r="V74" s="64"/>
      <c r="W74" s="64"/>
      <c r="X74" s="63"/>
      <c r="Y74" s="62">
        <v>1125600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f>Y74</f>
        <v>1125600</v>
      </c>
      <c r="AJ74" s="62"/>
      <c r="AK74" s="62"/>
      <c r="AL74" s="62"/>
      <c r="AM74" s="62"/>
      <c r="AN74" s="62">
        <f>AI74</f>
        <v>1125600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f>AN74</f>
        <v>1125600</v>
      </c>
      <c r="AY74" s="62"/>
      <c r="AZ74" s="62"/>
      <c r="BA74" s="62"/>
      <c r="BB74" s="62"/>
      <c r="BC74" s="62">
        <f>AN74-Y74</f>
        <v>0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f>BC74</f>
        <v>0</v>
      </c>
      <c r="BN74" s="62"/>
      <c r="BO74" s="62"/>
      <c r="BP74" s="62"/>
      <c r="BQ74" s="62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51.95" hidden="1" customHeight="1" x14ac:dyDescent="0.2">
      <c r="A75" s="70">
        <v>4</v>
      </c>
      <c r="B75" s="70"/>
      <c r="C75" s="69" t="s">
        <v>58</v>
      </c>
      <c r="D75" s="68"/>
      <c r="E75" s="68"/>
      <c r="F75" s="68"/>
      <c r="G75" s="68"/>
      <c r="H75" s="68"/>
      <c r="I75" s="67"/>
      <c r="J75" s="66" t="s">
        <v>15</v>
      </c>
      <c r="K75" s="66"/>
      <c r="L75" s="66"/>
      <c r="M75" s="66"/>
      <c r="N75" s="66"/>
      <c r="O75" s="65" t="s">
        <v>57</v>
      </c>
      <c r="P75" s="64"/>
      <c r="Q75" s="64"/>
      <c r="R75" s="64"/>
      <c r="S75" s="64"/>
      <c r="T75" s="64"/>
      <c r="U75" s="64"/>
      <c r="V75" s="64"/>
      <c r="W75" s="64"/>
      <c r="X75" s="63"/>
      <c r="Y75" s="62">
        <v>75000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75000</v>
      </c>
      <c r="AJ75" s="62"/>
      <c r="AK75" s="62"/>
      <c r="AL75" s="62"/>
      <c r="AM75" s="62"/>
      <c r="AN75" s="62">
        <v>0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0</v>
      </c>
      <c r="AY75" s="62"/>
      <c r="AZ75" s="62"/>
      <c r="BA75" s="62"/>
      <c r="BB75" s="62"/>
      <c r="BC75" s="62">
        <f>AN75-Y75</f>
        <v>-75000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-75000</v>
      </c>
      <c r="BN75" s="62"/>
      <c r="BO75" s="62"/>
      <c r="BP75" s="62"/>
      <c r="BQ75" s="62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75.95" customHeight="1" x14ac:dyDescent="0.2">
      <c r="A76" s="70">
        <v>3</v>
      </c>
      <c r="B76" s="70"/>
      <c r="C76" s="69" t="s">
        <v>25</v>
      </c>
      <c r="D76" s="68"/>
      <c r="E76" s="68"/>
      <c r="F76" s="68"/>
      <c r="G76" s="68"/>
      <c r="H76" s="68"/>
      <c r="I76" s="67"/>
      <c r="J76" s="66" t="s">
        <v>15</v>
      </c>
      <c r="K76" s="66"/>
      <c r="L76" s="66"/>
      <c r="M76" s="66"/>
      <c r="N76" s="66"/>
      <c r="O76" s="65" t="s">
        <v>53</v>
      </c>
      <c r="P76" s="64"/>
      <c r="Q76" s="64"/>
      <c r="R76" s="64"/>
      <c r="S76" s="64"/>
      <c r="T76" s="64"/>
      <c r="U76" s="64"/>
      <c r="V76" s="64"/>
      <c r="W76" s="64"/>
      <c r="X76" s="63"/>
      <c r="Y76" s="62">
        <v>600000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600000</v>
      </c>
      <c r="AJ76" s="62"/>
      <c r="AK76" s="62"/>
      <c r="AL76" s="62"/>
      <c r="AM76" s="62"/>
      <c r="AN76" s="62">
        <v>130000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f>AN76</f>
        <v>130000</v>
      </c>
      <c r="AY76" s="62"/>
      <c r="AZ76" s="62"/>
      <c r="BA76" s="62"/>
      <c r="BB76" s="62"/>
      <c r="BC76" s="62">
        <f>AN76-Y76</f>
        <v>-470000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f>BC76</f>
        <v>-470000</v>
      </c>
      <c r="BN76" s="62"/>
      <c r="BO76" s="62"/>
      <c r="BP76" s="62"/>
      <c r="BQ76" s="62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72.599999999999994" hidden="1" customHeight="1" x14ac:dyDescent="0.2">
      <c r="A77" s="70">
        <v>6</v>
      </c>
      <c r="B77" s="70"/>
      <c r="C77" s="69" t="s">
        <v>23</v>
      </c>
      <c r="D77" s="68"/>
      <c r="E77" s="68"/>
      <c r="F77" s="68"/>
      <c r="G77" s="68"/>
      <c r="H77" s="68"/>
      <c r="I77" s="67"/>
      <c r="J77" s="66" t="s">
        <v>15</v>
      </c>
      <c r="K77" s="66"/>
      <c r="L77" s="66"/>
      <c r="M77" s="66"/>
      <c r="N77" s="66"/>
      <c r="O77" s="65" t="s">
        <v>42</v>
      </c>
      <c r="P77" s="64"/>
      <c r="Q77" s="64"/>
      <c r="R77" s="64"/>
      <c r="S77" s="64"/>
      <c r="T77" s="64"/>
      <c r="U77" s="64"/>
      <c r="V77" s="64"/>
      <c r="W77" s="64"/>
      <c r="X77" s="63"/>
      <c r="Y77" s="62">
        <v>300000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300000</v>
      </c>
      <c r="AJ77" s="62"/>
      <c r="AK77" s="62"/>
      <c r="AL77" s="62"/>
      <c r="AM77" s="62"/>
      <c r="AN77" s="62">
        <v>0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0</v>
      </c>
      <c r="AY77" s="62"/>
      <c r="AZ77" s="62"/>
      <c r="BA77" s="62"/>
      <c r="BB77" s="62"/>
      <c r="BC77" s="62">
        <f>AN77-Y77</f>
        <v>-300000</v>
      </c>
      <c r="BD77" s="62"/>
      <c r="BE77" s="62"/>
      <c r="BF77" s="62"/>
      <c r="BG77" s="62"/>
      <c r="BH77" s="62">
        <f>AS77-AD77</f>
        <v>0</v>
      </c>
      <c r="BI77" s="62"/>
      <c r="BJ77" s="62"/>
      <c r="BK77" s="62"/>
      <c r="BL77" s="62"/>
      <c r="BM77" s="62">
        <v>-300000</v>
      </c>
      <c r="BN77" s="62"/>
      <c r="BO77" s="62"/>
      <c r="BP77" s="62"/>
      <c r="BQ77" s="62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52.5" customHeight="1" x14ac:dyDescent="0.2">
      <c r="A78" s="58">
        <v>4</v>
      </c>
      <c r="B78" s="93"/>
      <c r="C78" s="69" t="s">
        <v>56</v>
      </c>
      <c r="D78" s="92"/>
      <c r="E78" s="92"/>
      <c r="F78" s="92"/>
      <c r="G78" s="92"/>
      <c r="H78" s="92"/>
      <c r="I78" s="91"/>
      <c r="J78" s="65" t="s">
        <v>15</v>
      </c>
      <c r="K78" s="90"/>
      <c r="L78" s="90"/>
      <c r="M78" s="90"/>
      <c r="N78" s="89"/>
      <c r="O78" s="88" t="s">
        <v>55</v>
      </c>
      <c r="P78" s="87"/>
      <c r="Q78" s="87"/>
      <c r="R78" s="87"/>
      <c r="S78" s="87"/>
      <c r="T78" s="87"/>
      <c r="U78" s="87"/>
      <c r="V78" s="87"/>
      <c r="W78" s="87"/>
      <c r="X78" s="86"/>
      <c r="Y78" s="85">
        <v>200000</v>
      </c>
      <c r="Z78" s="84"/>
      <c r="AA78" s="84"/>
      <c r="AB78" s="84"/>
      <c r="AC78" s="83"/>
      <c r="AD78" s="85">
        <v>0</v>
      </c>
      <c r="AE78" s="84"/>
      <c r="AF78" s="84"/>
      <c r="AG78" s="84"/>
      <c r="AH78" s="83"/>
      <c r="AI78" s="85">
        <f>Y78</f>
        <v>200000</v>
      </c>
      <c r="AJ78" s="84"/>
      <c r="AK78" s="84"/>
      <c r="AL78" s="84"/>
      <c r="AM78" s="83"/>
      <c r="AN78" s="85">
        <v>135975</v>
      </c>
      <c r="AO78" s="84"/>
      <c r="AP78" s="84"/>
      <c r="AQ78" s="84"/>
      <c r="AR78" s="83"/>
      <c r="AS78" s="85">
        <v>0</v>
      </c>
      <c r="AT78" s="84"/>
      <c r="AU78" s="84"/>
      <c r="AV78" s="84"/>
      <c r="AW78" s="83"/>
      <c r="AX78" s="85">
        <f>AN78</f>
        <v>135975</v>
      </c>
      <c r="AY78" s="84"/>
      <c r="AZ78" s="84"/>
      <c r="BA78" s="84"/>
      <c r="BB78" s="83"/>
      <c r="BC78" s="85">
        <f>AN78-Y78</f>
        <v>-64025</v>
      </c>
      <c r="BD78" s="84"/>
      <c r="BE78" s="84"/>
      <c r="BF78" s="84"/>
      <c r="BG78" s="83"/>
      <c r="BH78" s="85">
        <f>AS78-AD78</f>
        <v>0</v>
      </c>
      <c r="BI78" s="84"/>
      <c r="BJ78" s="84"/>
      <c r="BK78" s="84"/>
      <c r="BL78" s="83"/>
      <c r="BM78" s="85">
        <f>BC78</f>
        <v>-64025</v>
      </c>
      <c r="BN78" s="84"/>
      <c r="BO78" s="84"/>
      <c r="BP78" s="84"/>
      <c r="BQ78" s="83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s="71" customFormat="1" ht="15.75" x14ac:dyDescent="0.2">
      <c r="A79" s="82">
        <v>0</v>
      </c>
      <c r="B79" s="82"/>
      <c r="C79" s="81" t="s">
        <v>21</v>
      </c>
      <c r="D79" s="80"/>
      <c r="E79" s="80"/>
      <c r="F79" s="80"/>
      <c r="G79" s="80"/>
      <c r="H79" s="80"/>
      <c r="I79" s="79"/>
      <c r="J79" s="78" t="s">
        <v>46</v>
      </c>
      <c r="K79" s="78"/>
      <c r="L79" s="78"/>
      <c r="M79" s="78"/>
      <c r="N79" s="78"/>
      <c r="O79" s="77" t="s">
        <v>46</v>
      </c>
      <c r="P79" s="76"/>
      <c r="Q79" s="76"/>
      <c r="R79" s="76"/>
      <c r="S79" s="76"/>
      <c r="T79" s="76"/>
      <c r="U79" s="76"/>
      <c r="V79" s="76"/>
      <c r="W79" s="76"/>
      <c r="X79" s="75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3"/>
      <c r="BS79" s="73"/>
      <c r="BT79" s="73"/>
      <c r="BU79" s="73"/>
      <c r="BV79" s="73"/>
      <c r="BW79" s="73"/>
      <c r="BX79" s="73"/>
      <c r="BY79" s="73"/>
      <c r="BZ79" s="72"/>
    </row>
    <row r="80" spans="1:79" ht="90.95" customHeight="1" x14ac:dyDescent="0.2">
      <c r="A80" s="70">
        <v>5</v>
      </c>
      <c r="B80" s="70"/>
      <c r="C80" s="69" t="s">
        <v>54</v>
      </c>
      <c r="D80" s="68"/>
      <c r="E80" s="68"/>
      <c r="F80" s="68"/>
      <c r="G80" s="68"/>
      <c r="H80" s="68"/>
      <c r="I80" s="67"/>
      <c r="J80" s="66" t="s">
        <v>19</v>
      </c>
      <c r="K80" s="66"/>
      <c r="L80" s="66"/>
      <c r="M80" s="66"/>
      <c r="N80" s="66"/>
      <c r="O80" s="65" t="s">
        <v>53</v>
      </c>
      <c r="P80" s="64"/>
      <c r="Q80" s="64"/>
      <c r="R80" s="64"/>
      <c r="S80" s="64"/>
      <c r="T80" s="64"/>
      <c r="U80" s="64"/>
      <c r="V80" s="64"/>
      <c r="W80" s="64"/>
      <c r="X80" s="63"/>
      <c r="Y80" s="62">
        <v>50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50</v>
      </c>
      <c r="AJ80" s="62"/>
      <c r="AK80" s="62"/>
      <c r="AL80" s="62"/>
      <c r="AM80" s="62"/>
      <c r="AN80" s="62">
        <v>50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f>AN80</f>
        <v>50</v>
      </c>
      <c r="AY80" s="62"/>
      <c r="AZ80" s="62"/>
      <c r="BA80" s="62"/>
      <c r="BB80" s="62"/>
      <c r="BC80" s="62">
        <f>AN80-Y80</f>
        <v>0</v>
      </c>
      <c r="BD80" s="62"/>
      <c r="BE80" s="62"/>
      <c r="BF80" s="62"/>
      <c r="BG80" s="62"/>
      <c r="BH80" s="62">
        <f>AS80-AD80</f>
        <v>0</v>
      </c>
      <c r="BI80" s="62"/>
      <c r="BJ80" s="62"/>
      <c r="BK80" s="62"/>
      <c r="BL80" s="62"/>
      <c r="BM80" s="62">
        <f>BC80</f>
        <v>0</v>
      </c>
      <c r="BN80" s="62"/>
      <c r="BO80" s="62"/>
      <c r="BP80" s="62"/>
      <c r="BQ80" s="62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ht="39" hidden="1" customHeight="1" x14ac:dyDescent="0.2">
      <c r="A81" s="70">
        <v>9</v>
      </c>
      <c r="B81" s="70"/>
      <c r="C81" s="69" t="s">
        <v>20</v>
      </c>
      <c r="D81" s="68"/>
      <c r="E81" s="68"/>
      <c r="F81" s="68"/>
      <c r="G81" s="68"/>
      <c r="H81" s="68"/>
      <c r="I81" s="67"/>
      <c r="J81" s="66" t="s">
        <v>19</v>
      </c>
      <c r="K81" s="66"/>
      <c r="L81" s="66"/>
      <c r="M81" s="66"/>
      <c r="N81" s="66"/>
      <c r="O81" s="65" t="s">
        <v>53</v>
      </c>
      <c r="P81" s="64"/>
      <c r="Q81" s="64"/>
      <c r="R81" s="64"/>
      <c r="S81" s="64"/>
      <c r="T81" s="64"/>
      <c r="U81" s="64"/>
      <c r="V81" s="64"/>
      <c r="W81" s="64"/>
      <c r="X81" s="63"/>
      <c r="Y81" s="62">
        <v>1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1</v>
      </c>
      <c r="AJ81" s="62"/>
      <c r="AK81" s="62"/>
      <c r="AL81" s="62"/>
      <c r="AM81" s="62"/>
      <c r="AN81" s="62">
        <v>0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0</v>
      </c>
      <c r="AY81" s="62"/>
      <c r="AZ81" s="62"/>
      <c r="BA81" s="62"/>
      <c r="BB81" s="62"/>
      <c r="BC81" s="62">
        <f>AN81-Y81</f>
        <v>-1</v>
      </c>
      <c r="BD81" s="62"/>
      <c r="BE81" s="62"/>
      <c r="BF81" s="62"/>
      <c r="BG81" s="62"/>
      <c r="BH81" s="62">
        <f>AS81-AD81</f>
        <v>0</v>
      </c>
      <c r="BI81" s="62"/>
      <c r="BJ81" s="62"/>
      <c r="BK81" s="62"/>
      <c r="BL81" s="62"/>
      <c r="BM81" s="62">
        <v>-1</v>
      </c>
      <c r="BN81" s="62"/>
      <c r="BO81" s="62"/>
      <c r="BP81" s="62"/>
      <c r="BQ81" s="62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39" hidden="1" customHeight="1" x14ac:dyDescent="0.2">
      <c r="A82" s="70">
        <v>0</v>
      </c>
      <c r="B82" s="70"/>
      <c r="C82" s="69" t="s">
        <v>52</v>
      </c>
      <c r="D82" s="68"/>
      <c r="E82" s="68"/>
      <c r="F82" s="68"/>
      <c r="G82" s="68"/>
      <c r="H82" s="68"/>
      <c r="I82" s="67"/>
      <c r="J82" s="66" t="s">
        <v>51</v>
      </c>
      <c r="K82" s="66"/>
      <c r="L82" s="66"/>
      <c r="M82" s="66"/>
      <c r="N82" s="66"/>
      <c r="O82" s="65" t="s">
        <v>50</v>
      </c>
      <c r="P82" s="64"/>
      <c r="Q82" s="64"/>
      <c r="R82" s="64"/>
      <c r="S82" s="64"/>
      <c r="T82" s="64"/>
      <c r="U82" s="64"/>
      <c r="V82" s="64"/>
      <c r="W82" s="64"/>
      <c r="X82" s="63"/>
      <c r="Y82" s="62">
        <v>0</v>
      </c>
      <c r="Z82" s="62"/>
      <c r="AA82" s="62"/>
      <c r="AB82" s="62"/>
      <c r="AC82" s="62"/>
      <c r="AD82" s="62">
        <v>0</v>
      </c>
      <c r="AE82" s="62"/>
      <c r="AF82" s="62"/>
      <c r="AG82" s="62"/>
      <c r="AH82" s="62"/>
      <c r="AI82" s="62">
        <v>0</v>
      </c>
      <c r="AJ82" s="62"/>
      <c r="AK82" s="62"/>
      <c r="AL82" s="62"/>
      <c r="AM82" s="62"/>
      <c r="AN82" s="62">
        <v>0</v>
      </c>
      <c r="AO82" s="62"/>
      <c r="AP82" s="62"/>
      <c r="AQ82" s="62"/>
      <c r="AR82" s="62"/>
      <c r="AS82" s="62">
        <v>0</v>
      </c>
      <c r="AT82" s="62"/>
      <c r="AU82" s="62"/>
      <c r="AV82" s="62"/>
      <c r="AW82" s="62"/>
      <c r="AX82" s="62">
        <v>0</v>
      </c>
      <c r="AY82" s="62"/>
      <c r="AZ82" s="62"/>
      <c r="BA82" s="62"/>
      <c r="BB82" s="62"/>
      <c r="BC82" s="62">
        <f>AN82-Y82</f>
        <v>0</v>
      </c>
      <c r="BD82" s="62"/>
      <c r="BE82" s="62"/>
      <c r="BF82" s="62"/>
      <c r="BG82" s="62"/>
      <c r="BH82" s="62">
        <f>AS82-AD82</f>
        <v>0</v>
      </c>
      <c r="BI82" s="62"/>
      <c r="BJ82" s="62"/>
      <c r="BK82" s="62"/>
      <c r="BL82" s="62"/>
      <c r="BM82" s="62">
        <v>0</v>
      </c>
      <c r="BN82" s="62"/>
      <c r="BO82" s="62"/>
      <c r="BP82" s="62"/>
      <c r="BQ82" s="62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s="71" customFormat="1" ht="15.75" x14ac:dyDescent="0.2">
      <c r="A83" s="82">
        <v>0</v>
      </c>
      <c r="B83" s="82"/>
      <c r="C83" s="81" t="s">
        <v>17</v>
      </c>
      <c r="D83" s="80"/>
      <c r="E83" s="80"/>
      <c r="F83" s="80"/>
      <c r="G83" s="80"/>
      <c r="H83" s="80"/>
      <c r="I83" s="79"/>
      <c r="J83" s="78" t="s">
        <v>46</v>
      </c>
      <c r="K83" s="78"/>
      <c r="L83" s="78"/>
      <c r="M83" s="78"/>
      <c r="N83" s="78"/>
      <c r="O83" s="77" t="s">
        <v>46</v>
      </c>
      <c r="P83" s="76"/>
      <c r="Q83" s="76"/>
      <c r="R83" s="76"/>
      <c r="S83" s="76"/>
      <c r="T83" s="76"/>
      <c r="U83" s="76"/>
      <c r="V83" s="76"/>
      <c r="W83" s="76"/>
      <c r="X83" s="75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3"/>
      <c r="BS83" s="73"/>
      <c r="BT83" s="73"/>
      <c r="BU83" s="73"/>
      <c r="BV83" s="73"/>
      <c r="BW83" s="73"/>
      <c r="BX83" s="73"/>
      <c r="BY83" s="73"/>
      <c r="BZ83" s="72"/>
    </row>
    <row r="84" spans="1:79" ht="58.5" customHeight="1" x14ac:dyDescent="0.2">
      <c r="A84" s="70">
        <v>6</v>
      </c>
      <c r="B84" s="70"/>
      <c r="C84" s="69" t="s">
        <v>49</v>
      </c>
      <c r="D84" s="68"/>
      <c r="E84" s="68"/>
      <c r="F84" s="68"/>
      <c r="G84" s="68"/>
      <c r="H84" s="68"/>
      <c r="I84" s="67"/>
      <c r="J84" s="66" t="s">
        <v>15</v>
      </c>
      <c r="K84" s="66"/>
      <c r="L84" s="66"/>
      <c r="M84" s="66"/>
      <c r="N84" s="66"/>
      <c r="O84" s="65" t="s">
        <v>42</v>
      </c>
      <c r="P84" s="64"/>
      <c r="Q84" s="64"/>
      <c r="R84" s="64"/>
      <c r="S84" s="64"/>
      <c r="T84" s="64"/>
      <c r="U84" s="64"/>
      <c r="V84" s="64"/>
      <c r="W84" s="64"/>
      <c r="X84" s="63"/>
      <c r="Y84" s="62">
        <v>6219</v>
      </c>
      <c r="Z84" s="62"/>
      <c r="AA84" s="62"/>
      <c r="AB84" s="62"/>
      <c r="AC84" s="62"/>
      <c r="AD84" s="62">
        <v>0</v>
      </c>
      <c r="AE84" s="62"/>
      <c r="AF84" s="62"/>
      <c r="AG84" s="62"/>
      <c r="AH84" s="62"/>
      <c r="AI84" s="62">
        <f>Y84</f>
        <v>6219</v>
      </c>
      <c r="AJ84" s="62"/>
      <c r="AK84" s="62"/>
      <c r="AL84" s="62"/>
      <c r="AM84" s="62"/>
      <c r="AN84" s="62">
        <f>AN73/12/25</f>
        <v>6219</v>
      </c>
      <c r="AO84" s="62"/>
      <c r="AP84" s="62"/>
      <c r="AQ84" s="62"/>
      <c r="AR84" s="62"/>
      <c r="AS84" s="62">
        <v>0</v>
      </c>
      <c r="AT84" s="62"/>
      <c r="AU84" s="62"/>
      <c r="AV84" s="62"/>
      <c r="AW84" s="62"/>
      <c r="AX84" s="62">
        <f>AN84</f>
        <v>6219</v>
      </c>
      <c r="AY84" s="62"/>
      <c r="AZ84" s="62"/>
      <c r="BA84" s="62"/>
      <c r="BB84" s="62"/>
      <c r="BC84" s="62">
        <f>AN84-Y84</f>
        <v>0</v>
      </c>
      <c r="BD84" s="62"/>
      <c r="BE84" s="62"/>
      <c r="BF84" s="62"/>
      <c r="BG84" s="62"/>
      <c r="BH84" s="62">
        <f>AS84-AD84</f>
        <v>0</v>
      </c>
      <c r="BI84" s="62"/>
      <c r="BJ84" s="62"/>
      <c r="BK84" s="62"/>
      <c r="BL84" s="62"/>
      <c r="BM84" s="62">
        <f>BC84</f>
        <v>0</v>
      </c>
      <c r="BN84" s="62"/>
      <c r="BO84" s="62"/>
      <c r="BP84" s="62"/>
      <c r="BQ84" s="62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48" customHeight="1" x14ac:dyDescent="0.2">
      <c r="A85" s="70">
        <v>7</v>
      </c>
      <c r="B85" s="70"/>
      <c r="C85" s="69" t="s">
        <v>48</v>
      </c>
      <c r="D85" s="68"/>
      <c r="E85" s="68"/>
      <c r="F85" s="68"/>
      <c r="G85" s="68"/>
      <c r="H85" s="68"/>
      <c r="I85" s="67"/>
      <c r="J85" s="66" t="s">
        <v>15</v>
      </c>
      <c r="K85" s="66"/>
      <c r="L85" s="66"/>
      <c r="M85" s="66"/>
      <c r="N85" s="66"/>
      <c r="O85" s="65" t="s">
        <v>42</v>
      </c>
      <c r="P85" s="64"/>
      <c r="Q85" s="64"/>
      <c r="R85" s="64"/>
      <c r="S85" s="64"/>
      <c r="T85" s="64"/>
      <c r="U85" s="64"/>
      <c r="V85" s="64"/>
      <c r="W85" s="64"/>
      <c r="X85" s="63"/>
      <c r="Y85" s="62">
        <v>3752</v>
      </c>
      <c r="Z85" s="62"/>
      <c r="AA85" s="62"/>
      <c r="AB85" s="62"/>
      <c r="AC85" s="62"/>
      <c r="AD85" s="62">
        <v>0</v>
      </c>
      <c r="AE85" s="62"/>
      <c r="AF85" s="62"/>
      <c r="AG85" s="62"/>
      <c r="AH85" s="62"/>
      <c r="AI85" s="62">
        <f>Y85</f>
        <v>3752</v>
      </c>
      <c r="AJ85" s="62"/>
      <c r="AK85" s="62"/>
      <c r="AL85" s="62"/>
      <c r="AM85" s="62"/>
      <c r="AN85" s="62">
        <f>AN74/12/25</f>
        <v>3752</v>
      </c>
      <c r="AO85" s="62"/>
      <c r="AP85" s="62"/>
      <c r="AQ85" s="62"/>
      <c r="AR85" s="62"/>
      <c r="AS85" s="62">
        <v>0</v>
      </c>
      <c r="AT85" s="62"/>
      <c r="AU85" s="62"/>
      <c r="AV85" s="62"/>
      <c r="AW85" s="62"/>
      <c r="AX85" s="62">
        <f>AN85</f>
        <v>3752</v>
      </c>
      <c r="AY85" s="62"/>
      <c r="AZ85" s="62"/>
      <c r="BA85" s="62"/>
      <c r="BB85" s="62"/>
      <c r="BC85" s="62">
        <f>AN85-Y85</f>
        <v>0</v>
      </c>
      <c r="BD85" s="62"/>
      <c r="BE85" s="62"/>
      <c r="BF85" s="62"/>
      <c r="BG85" s="62"/>
      <c r="BH85" s="62">
        <f>AS85-AD85</f>
        <v>0</v>
      </c>
      <c r="BI85" s="62"/>
      <c r="BJ85" s="62"/>
      <c r="BK85" s="62"/>
      <c r="BL85" s="62"/>
      <c r="BM85" s="62">
        <f>BC85</f>
        <v>0</v>
      </c>
      <c r="BN85" s="62"/>
      <c r="BO85" s="62"/>
      <c r="BP85" s="62"/>
      <c r="BQ85" s="62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ht="51.95" hidden="1" customHeight="1" x14ac:dyDescent="0.2">
      <c r="A86" s="70">
        <v>12</v>
      </c>
      <c r="B86" s="70"/>
      <c r="C86" s="69" t="s">
        <v>47</v>
      </c>
      <c r="D86" s="68"/>
      <c r="E86" s="68"/>
      <c r="F86" s="68"/>
      <c r="G86" s="68"/>
      <c r="H86" s="68"/>
      <c r="I86" s="67"/>
      <c r="J86" s="66" t="s">
        <v>15</v>
      </c>
      <c r="K86" s="66"/>
      <c r="L86" s="66"/>
      <c r="M86" s="66"/>
      <c r="N86" s="66"/>
      <c r="O86" s="65" t="s">
        <v>42</v>
      </c>
      <c r="P86" s="64"/>
      <c r="Q86" s="64"/>
      <c r="R86" s="64"/>
      <c r="S86" s="64"/>
      <c r="T86" s="64"/>
      <c r="U86" s="64"/>
      <c r="V86" s="64"/>
      <c r="W86" s="64"/>
      <c r="X86" s="63"/>
      <c r="Y86" s="62">
        <v>1853</v>
      </c>
      <c r="Z86" s="62"/>
      <c r="AA86" s="62"/>
      <c r="AB86" s="62"/>
      <c r="AC86" s="62"/>
      <c r="AD86" s="62">
        <v>0</v>
      </c>
      <c r="AE86" s="62"/>
      <c r="AF86" s="62"/>
      <c r="AG86" s="62"/>
      <c r="AH86" s="62"/>
      <c r="AI86" s="62">
        <f>Y86</f>
        <v>1853</v>
      </c>
      <c r="AJ86" s="62"/>
      <c r="AK86" s="62"/>
      <c r="AL86" s="62"/>
      <c r="AM86" s="62"/>
      <c r="AN86" s="62">
        <v>0</v>
      </c>
      <c r="AO86" s="62"/>
      <c r="AP86" s="62"/>
      <c r="AQ86" s="62"/>
      <c r="AR86" s="62"/>
      <c r="AS86" s="62">
        <v>0</v>
      </c>
      <c r="AT86" s="62"/>
      <c r="AU86" s="62"/>
      <c r="AV86" s="62"/>
      <c r="AW86" s="62"/>
      <c r="AX86" s="62">
        <v>0</v>
      </c>
      <c r="AY86" s="62"/>
      <c r="AZ86" s="62"/>
      <c r="BA86" s="62"/>
      <c r="BB86" s="62"/>
      <c r="BC86" s="62">
        <f>AN86-Y86</f>
        <v>-1853</v>
      </c>
      <c r="BD86" s="62"/>
      <c r="BE86" s="62"/>
      <c r="BF86" s="62"/>
      <c r="BG86" s="62"/>
      <c r="BH86" s="62">
        <f>AS86-AD86</f>
        <v>0</v>
      </c>
      <c r="BI86" s="62"/>
      <c r="BJ86" s="62"/>
      <c r="BK86" s="62"/>
      <c r="BL86" s="62"/>
      <c r="BM86" s="62">
        <f>BC86</f>
        <v>-1853</v>
      </c>
      <c r="BN86" s="62"/>
      <c r="BO86" s="62"/>
      <c r="BP86" s="62"/>
      <c r="BQ86" s="62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s="71" customFormat="1" ht="15.75" x14ac:dyDescent="0.2">
      <c r="A87" s="82">
        <v>0</v>
      </c>
      <c r="B87" s="82"/>
      <c r="C87" s="81" t="s">
        <v>13</v>
      </c>
      <c r="D87" s="80"/>
      <c r="E87" s="80"/>
      <c r="F87" s="80"/>
      <c r="G87" s="80"/>
      <c r="H87" s="80"/>
      <c r="I87" s="79"/>
      <c r="J87" s="78" t="s">
        <v>46</v>
      </c>
      <c r="K87" s="78"/>
      <c r="L87" s="78"/>
      <c r="M87" s="78"/>
      <c r="N87" s="78"/>
      <c r="O87" s="77" t="s">
        <v>46</v>
      </c>
      <c r="P87" s="76"/>
      <c r="Q87" s="76"/>
      <c r="R87" s="76"/>
      <c r="S87" s="76"/>
      <c r="T87" s="76"/>
      <c r="U87" s="76"/>
      <c r="V87" s="76"/>
      <c r="W87" s="76"/>
      <c r="X87" s="75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3"/>
      <c r="BS87" s="73"/>
      <c r="BT87" s="73"/>
      <c r="BU87" s="73"/>
      <c r="BV87" s="73"/>
      <c r="BW87" s="73"/>
      <c r="BX87" s="73"/>
      <c r="BY87" s="73"/>
      <c r="BZ87" s="72"/>
    </row>
    <row r="88" spans="1:79" ht="65.099999999999994" customHeight="1" x14ac:dyDescent="0.2">
      <c r="A88" s="70">
        <v>8</v>
      </c>
      <c r="B88" s="70"/>
      <c r="C88" s="69" t="s">
        <v>45</v>
      </c>
      <c r="D88" s="68"/>
      <c r="E88" s="68"/>
      <c r="F88" s="68"/>
      <c r="G88" s="68"/>
      <c r="H88" s="68"/>
      <c r="I88" s="67"/>
      <c r="J88" s="66" t="s">
        <v>43</v>
      </c>
      <c r="K88" s="66"/>
      <c r="L88" s="66"/>
      <c r="M88" s="66"/>
      <c r="N88" s="66"/>
      <c r="O88" s="65" t="s">
        <v>42</v>
      </c>
      <c r="P88" s="64"/>
      <c r="Q88" s="64"/>
      <c r="R88" s="64"/>
      <c r="S88" s="64"/>
      <c r="T88" s="64"/>
      <c r="U88" s="64"/>
      <c r="V88" s="64"/>
      <c r="W88" s="64"/>
      <c r="X88" s="63"/>
      <c r="Y88" s="62">
        <v>119</v>
      </c>
      <c r="Z88" s="62"/>
      <c r="AA88" s="62"/>
      <c r="AB88" s="62"/>
      <c r="AC88" s="62"/>
      <c r="AD88" s="62">
        <v>0</v>
      </c>
      <c r="AE88" s="62"/>
      <c r="AF88" s="62"/>
      <c r="AG88" s="62"/>
      <c r="AH88" s="62"/>
      <c r="AI88" s="62">
        <f>Y88</f>
        <v>119</v>
      </c>
      <c r="AJ88" s="62"/>
      <c r="AK88" s="62"/>
      <c r="AL88" s="62"/>
      <c r="AM88" s="62"/>
      <c r="AN88" s="62">
        <f>25/21%</f>
        <v>119.04761904761905</v>
      </c>
      <c r="AO88" s="62"/>
      <c r="AP88" s="62"/>
      <c r="AQ88" s="62"/>
      <c r="AR88" s="62"/>
      <c r="AS88" s="62">
        <v>0</v>
      </c>
      <c r="AT88" s="62"/>
      <c r="AU88" s="62"/>
      <c r="AV88" s="62"/>
      <c r="AW88" s="62"/>
      <c r="AX88" s="62">
        <f>AN88</f>
        <v>119.04761904761905</v>
      </c>
      <c r="AY88" s="62"/>
      <c r="AZ88" s="62"/>
      <c r="BA88" s="62"/>
      <c r="BB88" s="62"/>
      <c r="BC88" s="62">
        <f>AN88-Y88</f>
        <v>4.7619047619051003E-2</v>
      </c>
      <c r="BD88" s="62"/>
      <c r="BE88" s="62"/>
      <c r="BF88" s="62"/>
      <c r="BG88" s="62"/>
      <c r="BH88" s="62">
        <f>AS88-AD88</f>
        <v>0</v>
      </c>
      <c r="BI88" s="62"/>
      <c r="BJ88" s="62"/>
      <c r="BK88" s="62"/>
      <c r="BL88" s="62"/>
      <c r="BM88" s="62">
        <f>BC88</f>
        <v>4.7619047619051003E-2</v>
      </c>
      <c r="BN88" s="62"/>
      <c r="BO88" s="62"/>
      <c r="BP88" s="62"/>
      <c r="BQ88" s="62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9" ht="51.95" customHeight="1" x14ac:dyDescent="0.2">
      <c r="A89" s="70">
        <v>9</v>
      </c>
      <c r="B89" s="70"/>
      <c r="C89" s="69" t="s">
        <v>44</v>
      </c>
      <c r="D89" s="68"/>
      <c r="E89" s="68"/>
      <c r="F89" s="68"/>
      <c r="G89" s="68"/>
      <c r="H89" s="68"/>
      <c r="I89" s="67"/>
      <c r="J89" s="66" t="s">
        <v>43</v>
      </c>
      <c r="K89" s="66"/>
      <c r="L89" s="66"/>
      <c r="M89" s="66"/>
      <c r="N89" s="66"/>
      <c r="O89" s="65" t="s">
        <v>42</v>
      </c>
      <c r="P89" s="64"/>
      <c r="Q89" s="64"/>
      <c r="R89" s="64"/>
      <c r="S89" s="64"/>
      <c r="T89" s="64"/>
      <c r="U89" s="64"/>
      <c r="V89" s="64"/>
      <c r="W89" s="64"/>
      <c r="X89" s="63"/>
      <c r="Y89" s="62">
        <v>119</v>
      </c>
      <c r="Z89" s="62"/>
      <c r="AA89" s="62"/>
      <c r="AB89" s="62"/>
      <c r="AC89" s="62"/>
      <c r="AD89" s="62">
        <v>0</v>
      </c>
      <c r="AE89" s="62"/>
      <c r="AF89" s="62"/>
      <c r="AG89" s="62"/>
      <c r="AH89" s="62"/>
      <c r="AI89" s="62">
        <f>Y89</f>
        <v>119</v>
      </c>
      <c r="AJ89" s="62"/>
      <c r="AK89" s="62"/>
      <c r="AL89" s="62"/>
      <c r="AM89" s="62"/>
      <c r="AN89" s="62">
        <f>25/20%</f>
        <v>125</v>
      </c>
      <c r="AO89" s="62"/>
      <c r="AP89" s="62"/>
      <c r="AQ89" s="62"/>
      <c r="AR89" s="62"/>
      <c r="AS89" s="62">
        <v>0</v>
      </c>
      <c r="AT89" s="62"/>
      <c r="AU89" s="62"/>
      <c r="AV89" s="62"/>
      <c r="AW89" s="62"/>
      <c r="AX89" s="62">
        <f>AN89</f>
        <v>125</v>
      </c>
      <c r="AY89" s="62"/>
      <c r="AZ89" s="62"/>
      <c r="BA89" s="62"/>
      <c r="BB89" s="62"/>
      <c r="BC89" s="62">
        <f>AN89-Y89</f>
        <v>6</v>
      </c>
      <c r="BD89" s="62"/>
      <c r="BE89" s="62"/>
      <c r="BF89" s="62"/>
      <c r="BG89" s="62"/>
      <c r="BH89" s="62">
        <f>AS89-AD89</f>
        <v>0</v>
      </c>
      <c r="BI89" s="62"/>
      <c r="BJ89" s="62"/>
      <c r="BK89" s="62"/>
      <c r="BL89" s="62"/>
      <c r="BM89" s="62">
        <v>0</v>
      </c>
      <c r="BN89" s="62"/>
      <c r="BO89" s="62"/>
      <c r="BP89" s="62"/>
      <c r="BQ89" s="62"/>
      <c r="BR89" s="17"/>
      <c r="BS89" s="17"/>
      <c r="BT89" s="17"/>
      <c r="BU89" s="17"/>
      <c r="BV89" s="17"/>
      <c r="BW89" s="17"/>
      <c r="BX89" s="17"/>
      <c r="BY89" s="17"/>
      <c r="BZ89" s="16"/>
    </row>
    <row r="90" spans="1:79" ht="15.75" x14ac:dyDescent="0.2">
      <c r="A90" s="21"/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7"/>
      <c r="BS90" s="17"/>
      <c r="BT90" s="17"/>
      <c r="BU90" s="17"/>
      <c r="BV90" s="17"/>
      <c r="BW90" s="17"/>
      <c r="BX90" s="17"/>
      <c r="BY90" s="17"/>
      <c r="BZ90" s="16"/>
    </row>
    <row r="91" spans="1:79" ht="15.75" customHeight="1" x14ac:dyDescent="0.2">
      <c r="A91" s="15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</row>
    <row r="92" spans="1:79" ht="9" customHeight="1" x14ac:dyDescent="0.2">
      <c r="A92" s="21"/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9" s="53" customFormat="1" ht="30.95" customHeight="1" x14ac:dyDescent="0.2">
      <c r="A93" s="61" t="s">
        <v>40</v>
      </c>
      <c r="B93" s="59"/>
      <c r="C93" s="61" t="s">
        <v>39</v>
      </c>
      <c r="D93" s="60"/>
      <c r="E93" s="60"/>
      <c r="F93" s="60"/>
      <c r="G93" s="60"/>
      <c r="H93" s="60"/>
      <c r="I93" s="59"/>
      <c r="J93" s="61" t="s">
        <v>38</v>
      </c>
      <c r="K93" s="60"/>
      <c r="L93" s="60"/>
      <c r="M93" s="60"/>
      <c r="N93" s="59"/>
      <c r="O93" s="58" t="s">
        <v>37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6"/>
      <c r="BR93" s="55"/>
      <c r="BS93" s="55"/>
      <c r="BT93" s="55"/>
      <c r="BU93" s="55"/>
      <c r="BV93" s="55"/>
      <c r="BW93" s="55"/>
      <c r="BX93" s="55"/>
      <c r="BY93" s="55"/>
      <c r="BZ93" s="54"/>
    </row>
    <row r="94" spans="1:79" s="47" customFormat="1" ht="15.95" customHeight="1" x14ac:dyDescent="0.2">
      <c r="A94" s="30">
        <v>1</v>
      </c>
      <c r="B94" s="30"/>
      <c r="C94" s="30">
        <v>2</v>
      </c>
      <c r="D94" s="30"/>
      <c r="E94" s="30"/>
      <c r="F94" s="30"/>
      <c r="G94" s="30"/>
      <c r="H94" s="30"/>
      <c r="I94" s="30"/>
      <c r="J94" s="30">
        <v>3</v>
      </c>
      <c r="K94" s="30"/>
      <c r="L94" s="30"/>
      <c r="M94" s="30"/>
      <c r="N94" s="30"/>
      <c r="O94" s="52">
        <v>4</v>
      </c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0"/>
      <c r="BR94" s="49"/>
      <c r="BS94" s="49"/>
      <c r="BT94" s="49"/>
      <c r="BU94" s="49"/>
      <c r="BV94" s="49"/>
      <c r="BW94" s="49"/>
      <c r="BX94" s="49"/>
      <c r="BY94" s="49"/>
      <c r="BZ94" s="48"/>
    </row>
    <row r="95" spans="1:79" s="36" customFormat="1" ht="12.75" hidden="1" customHeight="1" x14ac:dyDescent="0.2">
      <c r="A95" s="43" t="s">
        <v>36</v>
      </c>
      <c r="B95" s="43"/>
      <c r="C95" s="46" t="s">
        <v>35</v>
      </c>
      <c r="D95" s="45"/>
      <c r="E95" s="45"/>
      <c r="F95" s="45"/>
      <c r="G95" s="45"/>
      <c r="H95" s="45"/>
      <c r="I95" s="44"/>
      <c r="J95" s="43" t="s">
        <v>34</v>
      </c>
      <c r="K95" s="43"/>
      <c r="L95" s="43"/>
      <c r="M95" s="43"/>
      <c r="N95" s="43"/>
      <c r="O95" s="42" t="s">
        <v>33</v>
      </c>
      <c r="P95" s="41"/>
      <c r="Q95" s="41"/>
      <c r="R95" s="41"/>
      <c r="S95" s="41"/>
      <c r="T95" s="41"/>
      <c r="U95" s="41"/>
      <c r="V95" s="41"/>
      <c r="W95" s="41"/>
      <c r="X95" s="41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39"/>
      <c r="BR95" s="38"/>
      <c r="BS95" s="38"/>
      <c r="BT95" s="37"/>
      <c r="BU95" s="37"/>
      <c r="BV95" s="37"/>
      <c r="BW95" s="37"/>
      <c r="BX95" s="37"/>
      <c r="BY95" s="37"/>
      <c r="BZ95" s="37"/>
      <c r="CA95" s="36" t="s">
        <v>32</v>
      </c>
    </row>
    <row r="96" spans="1:79" s="22" customFormat="1" ht="15.75" x14ac:dyDescent="0.2">
      <c r="A96" s="29">
        <v>0</v>
      </c>
      <c r="B96" s="29"/>
      <c r="C96" s="29" t="s">
        <v>31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8"/>
      <c r="P96" s="27"/>
      <c r="Q96" s="27"/>
      <c r="R96" s="27"/>
      <c r="S96" s="27"/>
      <c r="T96" s="27"/>
      <c r="U96" s="27"/>
      <c r="V96" s="27"/>
      <c r="W96" s="27"/>
      <c r="X96" s="27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5"/>
      <c r="BR96" s="24"/>
      <c r="BS96" s="24"/>
      <c r="BT96" s="24"/>
      <c r="BU96" s="24"/>
      <c r="BV96" s="24"/>
      <c r="BW96" s="24"/>
      <c r="BX96" s="24"/>
      <c r="BY96" s="24"/>
      <c r="BZ96" s="23"/>
      <c r="CA96" s="22" t="s">
        <v>30</v>
      </c>
    </row>
    <row r="97" spans="1:78" s="22" customFormat="1" ht="54" customHeight="1" x14ac:dyDescent="0.2">
      <c r="A97" s="30">
        <v>1</v>
      </c>
      <c r="B97" s="30"/>
      <c r="C97" s="35" t="s">
        <v>29</v>
      </c>
      <c r="D97" s="35"/>
      <c r="E97" s="35"/>
      <c r="F97" s="35"/>
      <c r="G97" s="35"/>
      <c r="H97" s="35"/>
      <c r="I97" s="35"/>
      <c r="J97" s="30" t="s">
        <v>15</v>
      </c>
      <c r="K97" s="30"/>
      <c r="L97" s="30"/>
      <c r="M97" s="30"/>
      <c r="N97" s="30"/>
      <c r="O97" s="34" t="s">
        <v>28</v>
      </c>
      <c r="P97" s="33"/>
      <c r="Q97" s="33"/>
      <c r="R97" s="33"/>
      <c r="S97" s="33"/>
      <c r="T97" s="33"/>
      <c r="U97" s="33"/>
      <c r="V97" s="33"/>
      <c r="W97" s="33"/>
      <c r="X97" s="33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1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42.6" hidden="1" customHeight="1" x14ac:dyDescent="0.2">
      <c r="A98" s="30">
        <v>2</v>
      </c>
      <c r="B98" s="30"/>
      <c r="C98" s="35" t="s">
        <v>27</v>
      </c>
      <c r="D98" s="35"/>
      <c r="E98" s="35"/>
      <c r="F98" s="35"/>
      <c r="G98" s="35"/>
      <c r="H98" s="35"/>
      <c r="I98" s="35"/>
      <c r="J98" s="30" t="s">
        <v>15</v>
      </c>
      <c r="K98" s="30"/>
      <c r="L98" s="30"/>
      <c r="M98" s="30"/>
      <c r="N98" s="30"/>
      <c r="O98" s="34" t="s">
        <v>26</v>
      </c>
      <c r="P98" s="33"/>
      <c r="Q98" s="33"/>
      <c r="R98" s="33"/>
      <c r="S98" s="33"/>
      <c r="T98" s="33"/>
      <c r="U98" s="33"/>
      <c r="V98" s="33"/>
      <c r="W98" s="33"/>
      <c r="X98" s="33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1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s="22" customFormat="1" ht="79.5" hidden="1" customHeight="1" x14ac:dyDescent="0.2">
      <c r="A99" s="30">
        <v>3</v>
      </c>
      <c r="B99" s="30"/>
      <c r="C99" s="35" t="s">
        <v>25</v>
      </c>
      <c r="D99" s="35"/>
      <c r="E99" s="35"/>
      <c r="F99" s="35"/>
      <c r="G99" s="35"/>
      <c r="H99" s="35"/>
      <c r="I99" s="35"/>
      <c r="J99" s="30" t="s">
        <v>15</v>
      </c>
      <c r="K99" s="30"/>
      <c r="L99" s="30"/>
      <c r="M99" s="30"/>
      <c r="N99" s="30"/>
      <c r="O99" s="34" t="s">
        <v>24</v>
      </c>
      <c r="P99" s="33"/>
      <c r="Q99" s="33"/>
      <c r="R99" s="33"/>
      <c r="S99" s="33"/>
      <c r="T99" s="33"/>
      <c r="U99" s="33"/>
      <c r="V99" s="33"/>
      <c r="W99" s="33"/>
      <c r="X99" s="33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1"/>
      <c r="BR99" s="24"/>
      <c r="BS99" s="24"/>
      <c r="BT99" s="24"/>
      <c r="BU99" s="24"/>
      <c r="BV99" s="24"/>
      <c r="BW99" s="24"/>
      <c r="BX99" s="24"/>
      <c r="BY99" s="24"/>
      <c r="BZ99" s="23"/>
    </row>
    <row r="100" spans="1:78" s="22" customFormat="1" ht="77.099999999999994" hidden="1" customHeight="1" x14ac:dyDescent="0.2">
      <c r="A100" s="30">
        <v>4</v>
      </c>
      <c r="B100" s="30"/>
      <c r="C100" s="35" t="s">
        <v>23</v>
      </c>
      <c r="D100" s="35"/>
      <c r="E100" s="35"/>
      <c r="F100" s="35"/>
      <c r="G100" s="35"/>
      <c r="H100" s="35"/>
      <c r="I100" s="35"/>
      <c r="J100" s="30" t="s">
        <v>15</v>
      </c>
      <c r="K100" s="30"/>
      <c r="L100" s="30"/>
      <c r="M100" s="30"/>
      <c r="N100" s="30"/>
      <c r="O100" s="34" t="s">
        <v>22</v>
      </c>
      <c r="P100" s="33"/>
      <c r="Q100" s="33"/>
      <c r="R100" s="33"/>
      <c r="S100" s="33"/>
      <c r="T100" s="33"/>
      <c r="U100" s="33"/>
      <c r="V100" s="33"/>
      <c r="W100" s="33"/>
      <c r="X100" s="33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1"/>
      <c r="BR100" s="24"/>
      <c r="BS100" s="24"/>
      <c r="BT100" s="24"/>
      <c r="BU100" s="24"/>
      <c r="BV100" s="24"/>
      <c r="BW100" s="24"/>
      <c r="BX100" s="24"/>
      <c r="BY100" s="24"/>
      <c r="BZ100" s="23"/>
    </row>
    <row r="101" spans="1:78" s="22" customFormat="1" ht="15.75" hidden="1" x14ac:dyDescent="0.2">
      <c r="A101" s="30">
        <v>0</v>
      </c>
      <c r="B101" s="30"/>
      <c r="C101" s="29" t="s">
        <v>21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4"/>
      <c r="P101" s="33"/>
      <c r="Q101" s="33"/>
      <c r="R101" s="33"/>
      <c r="S101" s="33"/>
      <c r="T101" s="33"/>
      <c r="U101" s="33"/>
      <c r="V101" s="33"/>
      <c r="W101" s="33"/>
      <c r="X101" s="33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1"/>
      <c r="BR101" s="24"/>
      <c r="BS101" s="24"/>
      <c r="BT101" s="24"/>
      <c r="BU101" s="24"/>
      <c r="BV101" s="24"/>
      <c r="BW101" s="24"/>
      <c r="BX101" s="24"/>
      <c r="BY101" s="24"/>
      <c r="BZ101" s="23"/>
    </row>
    <row r="102" spans="1:78" s="22" customFormat="1" ht="39" hidden="1" customHeight="1" x14ac:dyDescent="0.2">
      <c r="A102" s="30">
        <v>5</v>
      </c>
      <c r="B102" s="30"/>
      <c r="C102" s="35" t="s">
        <v>20</v>
      </c>
      <c r="D102" s="35"/>
      <c r="E102" s="35"/>
      <c r="F102" s="35"/>
      <c r="G102" s="35"/>
      <c r="H102" s="35"/>
      <c r="I102" s="35"/>
      <c r="J102" s="30" t="s">
        <v>19</v>
      </c>
      <c r="K102" s="30"/>
      <c r="L102" s="30"/>
      <c r="M102" s="30"/>
      <c r="N102" s="30"/>
      <c r="O102" s="34" t="s">
        <v>18</v>
      </c>
      <c r="P102" s="33"/>
      <c r="Q102" s="33"/>
      <c r="R102" s="33"/>
      <c r="S102" s="33"/>
      <c r="T102" s="33"/>
      <c r="U102" s="33"/>
      <c r="V102" s="33"/>
      <c r="W102" s="33"/>
      <c r="X102" s="33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1"/>
      <c r="BR102" s="24"/>
      <c r="BS102" s="24"/>
      <c r="BT102" s="24"/>
      <c r="BU102" s="24"/>
      <c r="BV102" s="24"/>
      <c r="BW102" s="24"/>
      <c r="BX102" s="24"/>
      <c r="BY102" s="24"/>
      <c r="BZ102" s="23"/>
    </row>
    <row r="103" spans="1:78" s="22" customFormat="1" ht="15.75" hidden="1" x14ac:dyDescent="0.2">
      <c r="A103" s="30">
        <v>0</v>
      </c>
      <c r="B103" s="30"/>
      <c r="C103" s="29" t="s">
        <v>17</v>
      </c>
      <c r="D103" s="29"/>
      <c r="E103" s="29"/>
      <c r="F103" s="29"/>
      <c r="G103" s="29"/>
      <c r="H103" s="29"/>
      <c r="I103" s="29"/>
      <c r="J103" s="30"/>
      <c r="K103" s="30"/>
      <c r="L103" s="30"/>
      <c r="M103" s="30"/>
      <c r="N103" s="30"/>
      <c r="O103" s="28"/>
      <c r="P103" s="27"/>
      <c r="Q103" s="27"/>
      <c r="R103" s="27"/>
      <c r="S103" s="27"/>
      <c r="T103" s="27"/>
      <c r="U103" s="27"/>
      <c r="V103" s="27"/>
      <c r="W103" s="27"/>
      <c r="X103" s="27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5"/>
      <c r="BR103" s="24"/>
      <c r="BS103" s="24"/>
      <c r="BT103" s="24"/>
      <c r="BU103" s="24"/>
      <c r="BV103" s="24"/>
      <c r="BW103" s="24"/>
      <c r="BX103" s="24"/>
      <c r="BY103" s="24"/>
      <c r="BZ103" s="23"/>
    </row>
    <row r="104" spans="1:78" s="22" customFormat="1" ht="51.6" hidden="1" customHeight="1" x14ac:dyDescent="0.2">
      <c r="A104" s="30">
        <v>6</v>
      </c>
      <c r="B104" s="30"/>
      <c r="C104" s="35" t="s">
        <v>16</v>
      </c>
      <c r="D104" s="35"/>
      <c r="E104" s="35"/>
      <c r="F104" s="35"/>
      <c r="G104" s="35"/>
      <c r="H104" s="35"/>
      <c r="I104" s="35"/>
      <c r="J104" s="30" t="s">
        <v>15</v>
      </c>
      <c r="K104" s="30"/>
      <c r="L104" s="30"/>
      <c r="M104" s="30"/>
      <c r="N104" s="30"/>
      <c r="O104" s="34" t="s">
        <v>14</v>
      </c>
      <c r="P104" s="33"/>
      <c r="Q104" s="33"/>
      <c r="R104" s="33"/>
      <c r="S104" s="33"/>
      <c r="T104" s="33"/>
      <c r="U104" s="33"/>
      <c r="V104" s="33"/>
      <c r="W104" s="33"/>
      <c r="X104" s="33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1"/>
      <c r="BR104" s="24"/>
      <c r="BS104" s="24"/>
      <c r="BT104" s="24"/>
      <c r="BU104" s="24"/>
      <c r="BV104" s="24"/>
      <c r="BW104" s="24"/>
      <c r="BX104" s="24"/>
      <c r="BY104" s="24"/>
      <c r="BZ104" s="23"/>
    </row>
    <row r="105" spans="1:78" s="22" customFormat="1" ht="15.75" hidden="1" x14ac:dyDescent="0.2">
      <c r="A105" s="30">
        <v>0</v>
      </c>
      <c r="B105" s="30"/>
      <c r="C105" s="29" t="s">
        <v>13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8"/>
      <c r="P105" s="27"/>
      <c r="Q105" s="27"/>
      <c r="R105" s="27"/>
      <c r="S105" s="27"/>
      <c r="T105" s="27"/>
      <c r="U105" s="27"/>
      <c r="V105" s="27"/>
      <c r="W105" s="27"/>
      <c r="X105" s="27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5"/>
      <c r="BR105" s="24"/>
      <c r="BS105" s="24"/>
      <c r="BT105" s="24"/>
      <c r="BU105" s="24"/>
      <c r="BV105" s="24"/>
      <c r="BW105" s="24"/>
      <c r="BX105" s="24"/>
      <c r="BY105" s="24"/>
      <c r="BZ105" s="23"/>
    </row>
    <row r="106" spans="1:78" s="22" customFormat="1" ht="15.75" hidden="1" x14ac:dyDescent="0.2">
      <c r="A106" s="30">
        <v>7</v>
      </c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8"/>
      <c r="P106" s="27"/>
      <c r="Q106" s="27"/>
      <c r="R106" s="27"/>
      <c r="S106" s="27"/>
      <c r="T106" s="27"/>
      <c r="U106" s="27"/>
      <c r="V106" s="27"/>
      <c r="W106" s="27"/>
      <c r="X106" s="27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5"/>
      <c r="BR106" s="24"/>
      <c r="BS106" s="24"/>
      <c r="BT106" s="24"/>
      <c r="BU106" s="24"/>
      <c r="BV106" s="24"/>
      <c r="BW106" s="24"/>
      <c r="BX106" s="24"/>
      <c r="BY106" s="24"/>
      <c r="BZ106" s="23"/>
    </row>
    <row r="107" spans="1:78" ht="15.75" x14ac:dyDescent="0.2">
      <c r="A107" s="21"/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7"/>
      <c r="BS107" s="17"/>
      <c r="BT107" s="17"/>
      <c r="BU107" s="17"/>
      <c r="BV107" s="17"/>
      <c r="BW107" s="17"/>
      <c r="BX107" s="17"/>
      <c r="BY107" s="17"/>
      <c r="BZ107" s="16"/>
    </row>
    <row r="108" spans="1:78" ht="15.95" customHeight="1" x14ac:dyDescent="0.2">
      <c r="A108" s="15" t="s">
        <v>12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36" customHeight="1" x14ac:dyDescent="0.2">
      <c r="A109" s="14" t="s">
        <v>11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5.75" x14ac:dyDescent="0.2">
      <c r="A110" s="21"/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7"/>
      <c r="BS110" s="17"/>
      <c r="BT110" s="17"/>
      <c r="BU110" s="17"/>
      <c r="BV110" s="17"/>
      <c r="BW110" s="17"/>
      <c r="BX110" s="17"/>
      <c r="BY110" s="17"/>
      <c r="BZ110" s="16"/>
    </row>
    <row r="111" spans="1:78" ht="15.95" customHeight="1" x14ac:dyDescent="0.2">
      <c r="A111" s="15" t="s">
        <v>10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15.95" customHeight="1" x14ac:dyDescent="0.2">
      <c r="A112" s="14" t="s">
        <v>9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5.95" customHeight="1" x14ac:dyDescent="0.2">
      <c r="A113" s="13"/>
      <c r="B113" s="13"/>
      <c r="C113" s="13"/>
      <c r="D113" s="13"/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</row>
    <row r="114" spans="1:64" ht="12" customHeight="1" x14ac:dyDescent="0.2">
      <c r="A114" s="11" t="s">
        <v>8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</row>
    <row r="115" spans="1:64" ht="12" customHeight="1" x14ac:dyDescent="0.2">
      <c r="A115" s="11" t="s">
        <v>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</row>
    <row r="116" spans="1:64" s="11" customFormat="1" ht="12" customHeight="1" x14ac:dyDescent="0.2">
      <c r="A116" s="11" t="s">
        <v>6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ht="15.95" customHeight="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</row>
    <row r="118" spans="1:64" ht="26.45" customHeight="1" x14ac:dyDescent="0.25">
      <c r="A118" s="8" t="s">
        <v>5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5"/>
      <c r="AO118" s="5"/>
      <c r="AP118" s="4" t="s">
        <v>4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1:64" x14ac:dyDescent="0.2">
      <c r="W119" s="2" t="s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"/>
      <c r="AO119" s="3"/>
      <c r="AP119" s="2" t="s">
        <v>0</v>
      </c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2" spans="1:64" ht="15.95" customHeight="1" x14ac:dyDescent="0.25">
      <c r="A122" s="7" t="s">
        <v>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5"/>
      <c r="AO122" s="5"/>
      <c r="AP122" s="4" t="s">
        <v>2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1:64" x14ac:dyDescent="0.2">
      <c r="W123" s="2" t="s">
        <v>1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3"/>
      <c r="AO123" s="3"/>
      <c r="AP123" s="2" t="s">
        <v>0</v>
      </c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</sheetData>
  <mergeCells count="550">
    <mergeCell ref="A99:B99"/>
    <mergeCell ref="C99:I99"/>
    <mergeCell ref="J99:N99"/>
    <mergeCell ref="O99:BQ99"/>
    <mergeCell ref="A97:B97"/>
    <mergeCell ref="C97:I97"/>
    <mergeCell ref="J97:N97"/>
    <mergeCell ref="O97:BQ97"/>
    <mergeCell ref="A98:B98"/>
    <mergeCell ref="C98:I98"/>
    <mergeCell ref="J98:N98"/>
    <mergeCell ref="O98:BQ98"/>
    <mergeCell ref="J105:N105"/>
    <mergeCell ref="O105:BQ105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106:B106"/>
    <mergeCell ref="C106:I106"/>
    <mergeCell ref="J106:N106"/>
    <mergeCell ref="O106:BQ106"/>
    <mergeCell ref="A104:B104"/>
    <mergeCell ref="C104:I104"/>
    <mergeCell ref="J104:N104"/>
    <mergeCell ref="O104:BQ104"/>
    <mergeCell ref="A105:B105"/>
    <mergeCell ref="C105:I105"/>
    <mergeCell ref="A100:B100"/>
    <mergeCell ref="C100:I100"/>
    <mergeCell ref="J100:N100"/>
    <mergeCell ref="O100:BQ100"/>
    <mergeCell ref="J101:N101"/>
    <mergeCell ref="O101:BQ101"/>
    <mergeCell ref="A101:B101"/>
    <mergeCell ref="C101:I101"/>
    <mergeCell ref="J102:N102"/>
    <mergeCell ref="O102:BQ102"/>
    <mergeCell ref="A103:B103"/>
    <mergeCell ref="C103:I103"/>
    <mergeCell ref="J103:N103"/>
    <mergeCell ref="O103:BQ103"/>
    <mergeCell ref="AI89:AM89"/>
    <mergeCell ref="AN89:AR89"/>
    <mergeCell ref="AS89:AW89"/>
    <mergeCell ref="AX89:BB89"/>
    <mergeCell ref="BC89:BG89"/>
    <mergeCell ref="BH89:BL89"/>
    <mergeCell ref="AN87:AR87"/>
    <mergeCell ref="AS87:AW87"/>
    <mergeCell ref="AX87:BB87"/>
    <mergeCell ref="BC87:BG87"/>
    <mergeCell ref="BH87:BL87"/>
    <mergeCell ref="BM89:BQ89"/>
    <mergeCell ref="AX88:BB88"/>
    <mergeCell ref="BC88:BG88"/>
    <mergeCell ref="BH88:BL88"/>
    <mergeCell ref="BM88:BQ88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6:AM86"/>
    <mergeCell ref="AN86:AR86"/>
    <mergeCell ref="AS86:AW86"/>
    <mergeCell ref="A89:B89"/>
    <mergeCell ref="C89:I89"/>
    <mergeCell ref="J89:N89"/>
    <mergeCell ref="O89:X89"/>
    <mergeCell ref="Y89:AC89"/>
    <mergeCell ref="AD89:AH89"/>
    <mergeCell ref="AI87:AM87"/>
    <mergeCell ref="AD87:AH87"/>
    <mergeCell ref="A86:B86"/>
    <mergeCell ref="C86:I86"/>
    <mergeCell ref="J86:N86"/>
    <mergeCell ref="O86:X86"/>
    <mergeCell ref="Y86:AC86"/>
    <mergeCell ref="AD86:AH86"/>
    <mergeCell ref="AI84:AM84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84:B84"/>
    <mergeCell ref="C84:I84"/>
    <mergeCell ref="J84:N84"/>
    <mergeCell ref="O84:X84"/>
    <mergeCell ref="Y84:AC84"/>
    <mergeCell ref="AD84:AH84"/>
    <mergeCell ref="BM85:BQ85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X83:BB83"/>
    <mergeCell ref="BC83:BG83"/>
    <mergeCell ref="BH83:BL83"/>
    <mergeCell ref="A82:B82"/>
    <mergeCell ref="C82:I82"/>
    <mergeCell ref="J82:N82"/>
    <mergeCell ref="O82:X82"/>
    <mergeCell ref="Y82:AC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BH81:BL81"/>
    <mergeCell ref="A80:B80"/>
    <mergeCell ref="C80:I80"/>
    <mergeCell ref="J80:N80"/>
    <mergeCell ref="AN84:AR84"/>
    <mergeCell ref="AS84:AW84"/>
    <mergeCell ref="AX82:BB82"/>
    <mergeCell ref="BC82:BG82"/>
    <mergeCell ref="BH82:BL82"/>
    <mergeCell ref="AS83:AW83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D82:AH82"/>
    <mergeCell ref="AI82:AM82"/>
    <mergeCell ref="AN82:AR82"/>
    <mergeCell ref="AS82:AW82"/>
    <mergeCell ref="AX80:BB80"/>
    <mergeCell ref="BC80:BG80"/>
    <mergeCell ref="AN81:AR81"/>
    <mergeCell ref="AS81:AW81"/>
    <mergeCell ref="AX81:BB81"/>
    <mergeCell ref="BC81:BG81"/>
    <mergeCell ref="BC77:BG77"/>
    <mergeCell ref="BH77:BL77"/>
    <mergeCell ref="BM77:BQ77"/>
    <mergeCell ref="AX78:BB78"/>
    <mergeCell ref="BC78:BG78"/>
    <mergeCell ref="BH78:BL78"/>
    <mergeCell ref="BM78:BQ78"/>
    <mergeCell ref="O80:X80"/>
    <mergeCell ref="Y80:AC80"/>
    <mergeCell ref="AD80:AH80"/>
    <mergeCell ref="AI80:AM80"/>
    <mergeCell ref="AN80:AR80"/>
    <mergeCell ref="AS80:AW80"/>
    <mergeCell ref="BM79:BQ79"/>
    <mergeCell ref="AI79:AM79"/>
    <mergeCell ref="AN79:AR79"/>
    <mergeCell ref="AS79:AW79"/>
    <mergeCell ref="AX79:BB79"/>
    <mergeCell ref="BC79:BG79"/>
    <mergeCell ref="BH79:BL79"/>
    <mergeCell ref="AX77:BB77"/>
    <mergeCell ref="A79:B79"/>
    <mergeCell ref="C79:I79"/>
    <mergeCell ref="J79:N79"/>
    <mergeCell ref="O79:X79"/>
    <mergeCell ref="Y79:AC79"/>
    <mergeCell ref="AD79:AH79"/>
    <mergeCell ref="AS78:AW78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76:B76"/>
    <mergeCell ref="C76:I76"/>
    <mergeCell ref="J76:N76"/>
    <mergeCell ref="O76:X76"/>
    <mergeCell ref="Y76:AC76"/>
    <mergeCell ref="AD76:AH76"/>
    <mergeCell ref="BC74:BG74"/>
    <mergeCell ref="BH74:BL74"/>
    <mergeCell ref="AX75:BB75"/>
    <mergeCell ref="BC75:BG75"/>
    <mergeCell ref="BH75:BL75"/>
    <mergeCell ref="BM75:BQ75"/>
    <mergeCell ref="Y73:AC73"/>
    <mergeCell ref="AD73:AH73"/>
    <mergeCell ref="BM74:BQ74"/>
    <mergeCell ref="AI75:AM75"/>
    <mergeCell ref="AN75:AR75"/>
    <mergeCell ref="AS75:AW75"/>
    <mergeCell ref="AI74:AM74"/>
    <mergeCell ref="AN74:AR74"/>
    <mergeCell ref="AS74:AW74"/>
    <mergeCell ref="AX74:BB74"/>
    <mergeCell ref="BH72:BL72"/>
    <mergeCell ref="BM72:BQ72"/>
    <mergeCell ref="A74:B74"/>
    <mergeCell ref="C74:I74"/>
    <mergeCell ref="J74:N74"/>
    <mergeCell ref="O74:X74"/>
    <mergeCell ref="Y74:AC74"/>
    <mergeCell ref="AD74:AH74"/>
    <mergeCell ref="A73:B73"/>
    <mergeCell ref="C73:I73"/>
    <mergeCell ref="BM73:BQ73"/>
    <mergeCell ref="AI73:AM73"/>
    <mergeCell ref="AN73:AR73"/>
    <mergeCell ref="BM69:BQ69"/>
    <mergeCell ref="AN60:AR60"/>
    <mergeCell ref="BI62:BN62"/>
    <mergeCell ref="AN69:AR69"/>
    <mergeCell ref="AS69:AW69"/>
    <mergeCell ref="AX72:BB72"/>
    <mergeCell ref="BC72:BG72"/>
    <mergeCell ref="BC69:BG69"/>
    <mergeCell ref="BH69:BL69"/>
    <mergeCell ref="A70:B70"/>
    <mergeCell ref="X58:AB58"/>
    <mergeCell ref="AN71:AR71"/>
    <mergeCell ref="AS71:AW71"/>
    <mergeCell ref="Y69:AC69"/>
    <mergeCell ref="AD69:AH69"/>
    <mergeCell ref="AI69:AM69"/>
    <mergeCell ref="J71:N71"/>
    <mergeCell ref="BH73:BL73"/>
    <mergeCell ref="C62:R62"/>
    <mergeCell ref="S62:W62"/>
    <mergeCell ref="X62:AB62"/>
    <mergeCell ref="AC62:AH62"/>
    <mergeCell ref="AI62:AM62"/>
    <mergeCell ref="Y71:AC71"/>
    <mergeCell ref="AD71:AH71"/>
    <mergeCell ref="AI71:AM71"/>
    <mergeCell ref="AX68:BB68"/>
    <mergeCell ref="A59:B59"/>
    <mergeCell ref="C59:R59"/>
    <mergeCell ref="S59:W59"/>
    <mergeCell ref="X59:AB59"/>
    <mergeCell ref="AX73:BB73"/>
    <mergeCell ref="BC73:BG73"/>
    <mergeCell ref="AC59:AH59"/>
    <mergeCell ref="AI59:AM59"/>
    <mergeCell ref="BC68:BG68"/>
    <mergeCell ref="AX69:BB69"/>
    <mergeCell ref="AS59:AX59"/>
    <mergeCell ref="AI57:AX57"/>
    <mergeCell ref="AY57:BN57"/>
    <mergeCell ref="AP47:AT47"/>
    <mergeCell ref="AU47:AY47"/>
    <mergeCell ref="AZ47:BC47"/>
    <mergeCell ref="AF47:AJ47"/>
    <mergeCell ref="AK47:AO47"/>
    <mergeCell ref="AC58:AH58"/>
    <mergeCell ref="AI58:AM58"/>
    <mergeCell ref="BN47:BQ47"/>
    <mergeCell ref="AN61:AR61"/>
    <mergeCell ref="AS61:AX61"/>
    <mergeCell ref="AY61:BC61"/>
    <mergeCell ref="BD61:BH61"/>
    <mergeCell ref="BI61:BN61"/>
    <mergeCell ref="AY59:BC59"/>
    <mergeCell ref="BD59:BH59"/>
    <mergeCell ref="BI59:BN59"/>
    <mergeCell ref="BD58:BH58"/>
    <mergeCell ref="W119:AM119"/>
    <mergeCell ref="AP119:BH119"/>
    <mergeCell ref="A96:B96"/>
    <mergeCell ref="C96:I96"/>
    <mergeCell ref="J96:N96"/>
    <mergeCell ref="O96:BQ96"/>
    <mergeCell ref="A108:BL108"/>
    <mergeCell ref="A109:BL109"/>
    <mergeCell ref="A102:B102"/>
    <mergeCell ref="C102:I102"/>
    <mergeCell ref="A35:F35"/>
    <mergeCell ref="G35:BL35"/>
    <mergeCell ref="A36:F36"/>
    <mergeCell ref="G36:BL36"/>
    <mergeCell ref="A111:BL111"/>
    <mergeCell ref="A112:BL112"/>
    <mergeCell ref="BD47:BH47"/>
    <mergeCell ref="BI47:BM47"/>
    <mergeCell ref="BI58:BN58"/>
    <mergeCell ref="AN59:AR59"/>
    <mergeCell ref="Y75:AC75"/>
    <mergeCell ref="AD75:AH75"/>
    <mergeCell ref="A122:V122"/>
    <mergeCell ref="W122:AM122"/>
    <mergeCell ref="AP122:BH122"/>
    <mergeCell ref="W123:AM123"/>
    <mergeCell ref="AP123:BH123"/>
    <mergeCell ref="A118:V118"/>
    <mergeCell ref="W118:AM118"/>
    <mergeCell ref="AP118:BH118"/>
    <mergeCell ref="A75:B75"/>
    <mergeCell ref="C75:I75"/>
    <mergeCell ref="J75:N75"/>
    <mergeCell ref="O75:X75"/>
    <mergeCell ref="A71:B71"/>
    <mergeCell ref="C71:I71"/>
    <mergeCell ref="O71:X71"/>
    <mergeCell ref="J73:N73"/>
    <mergeCell ref="O73:X73"/>
    <mergeCell ref="A95:B95"/>
    <mergeCell ref="C95:I95"/>
    <mergeCell ref="J95:N95"/>
    <mergeCell ref="O95:BQ95"/>
    <mergeCell ref="AX71:BB71"/>
    <mergeCell ref="BC71:BG71"/>
    <mergeCell ref="BH71:BL71"/>
    <mergeCell ref="BM71:BQ71"/>
    <mergeCell ref="A91:BQ91"/>
    <mergeCell ref="A93:B93"/>
    <mergeCell ref="BC70:BG70"/>
    <mergeCell ref="BH70:BL70"/>
    <mergeCell ref="A94:B94"/>
    <mergeCell ref="C94:I94"/>
    <mergeCell ref="J94:N94"/>
    <mergeCell ref="O94:BQ94"/>
    <mergeCell ref="C93:I93"/>
    <mergeCell ref="J93:N93"/>
    <mergeCell ref="O93:BQ93"/>
    <mergeCell ref="AS73:AW73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AN67:BB67"/>
    <mergeCell ref="BC67:BQ67"/>
    <mergeCell ref="Y68:AC68"/>
    <mergeCell ref="AD68:AH68"/>
    <mergeCell ref="BM68:BQ68"/>
    <mergeCell ref="AI68:AM68"/>
    <mergeCell ref="AN68:AR68"/>
    <mergeCell ref="AS68:AW68"/>
    <mergeCell ref="BH68:BL68"/>
    <mergeCell ref="X60:AB60"/>
    <mergeCell ref="AC60:AH60"/>
    <mergeCell ref="AI60:AM60"/>
    <mergeCell ref="A62:B62"/>
    <mergeCell ref="A65:BQ65"/>
    <mergeCell ref="A67:B68"/>
    <mergeCell ref="C67:I68"/>
    <mergeCell ref="J67:N68"/>
    <mergeCell ref="O67:X68"/>
    <mergeCell ref="Y67:AM67"/>
    <mergeCell ref="A60:B60"/>
    <mergeCell ref="A52:B52"/>
    <mergeCell ref="C52:BQ52"/>
    <mergeCell ref="A46:B46"/>
    <mergeCell ref="A69:B69"/>
    <mergeCell ref="C69:I69"/>
    <mergeCell ref="J69:N69"/>
    <mergeCell ref="O69:X69"/>
    <mergeCell ref="C60:R60"/>
    <mergeCell ref="S60:W60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BI46:BM46"/>
    <mergeCell ref="BN46:BQ46"/>
    <mergeCell ref="A47:B47"/>
    <mergeCell ref="C47:Z47"/>
    <mergeCell ref="AA47:AE47"/>
    <mergeCell ref="A64:BQ64"/>
    <mergeCell ref="AN62:AR62"/>
    <mergeCell ref="AS62:AX62"/>
    <mergeCell ref="AY62:BC62"/>
    <mergeCell ref="BD62:BH62"/>
    <mergeCell ref="AU45:AY45"/>
    <mergeCell ref="AZ45:BC45"/>
    <mergeCell ref="BD45:BH45"/>
    <mergeCell ref="BI45:BM45"/>
    <mergeCell ref="BN45:BQ45"/>
    <mergeCell ref="AY58:BC58"/>
    <mergeCell ref="A55:BN55"/>
    <mergeCell ref="A56:BN56"/>
    <mergeCell ref="A57:B58"/>
    <mergeCell ref="C57:R58"/>
    <mergeCell ref="A49:BQ49"/>
    <mergeCell ref="A51:B51"/>
    <mergeCell ref="C51:BQ51"/>
    <mergeCell ref="AN58:AR58"/>
    <mergeCell ref="AS58:AX58"/>
    <mergeCell ref="A53:B53"/>
    <mergeCell ref="C53:BQ53"/>
    <mergeCell ref="S57:AH57"/>
    <mergeCell ref="S58:W58"/>
    <mergeCell ref="AZ46:BC46"/>
    <mergeCell ref="BD46:BH46"/>
    <mergeCell ref="AZ43:BC43"/>
    <mergeCell ref="BD43:BH43"/>
    <mergeCell ref="A45:B45"/>
    <mergeCell ref="C45:Z45"/>
    <mergeCell ref="AA45:AE45"/>
    <mergeCell ref="AF45:AJ45"/>
    <mergeCell ref="AK45:AO45"/>
    <mergeCell ref="AP45:AT45"/>
    <mergeCell ref="C46:Z46"/>
    <mergeCell ref="AA46:AE46"/>
    <mergeCell ref="AF46:AJ46"/>
    <mergeCell ref="AK46:AO46"/>
    <mergeCell ref="AP46:AT46"/>
    <mergeCell ref="AU46:AY46"/>
    <mergeCell ref="BD44:BH44"/>
    <mergeCell ref="BI44:BM44"/>
    <mergeCell ref="BN44:BQ44"/>
    <mergeCell ref="A43:B43"/>
    <mergeCell ref="C43:Z43"/>
    <mergeCell ref="AA43:AE43"/>
    <mergeCell ref="AF43:AJ43"/>
    <mergeCell ref="AK43:AO43"/>
    <mergeCell ref="AP43:AT43"/>
    <mergeCell ref="AU43:AY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E20:BL20"/>
    <mergeCell ref="B21:L21"/>
    <mergeCell ref="N21:Y21"/>
    <mergeCell ref="AA21:AI21"/>
    <mergeCell ref="AK21:BC21"/>
    <mergeCell ref="BE21:BL21"/>
    <mergeCell ref="N15:AS15"/>
    <mergeCell ref="AU15:BB15"/>
    <mergeCell ref="B20:L20"/>
    <mergeCell ref="N20:Y20"/>
    <mergeCell ref="AA20:AI20"/>
    <mergeCell ref="AK20:BC20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AI72:AM72"/>
    <mergeCell ref="AN72:AR72"/>
    <mergeCell ref="AS72:AW72"/>
    <mergeCell ref="AO2:BL6"/>
    <mergeCell ref="A7:BL7"/>
    <mergeCell ref="A8:BL8"/>
    <mergeCell ref="A9:BL9"/>
    <mergeCell ref="A10:BL10"/>
    <mergeCell ref="A11:BL11"/>
    <mergeCell ref="B17:L17"/>
    <mergeCell ref="A72:B72"/>
    <mergeCell ref="C72:I72"/>
    <mergeCell ref="J72:N72"/>
    <mergeCell ref="O72:X72"/>
    <mergeCell ref="Y72:AC72"/>
    <mergeCell ref="AD72:AH72"/>
  </mergeCells>
  <conditionalFormatting sqref="C92 C110 C71 C96">
    <cfRule type="cellIs" dxfId="54" priority="52" stopIfTrue="1" operator="equal">
      <formula>$C70</formula>
    </cfRule>
  </conditionalFormatting>
  <conditionalFormatting sqref="A71:B71 A92:B92 A96:B96 A110:B110 A61:B61 A90:B90 A107:B107">
    <cfRule type="cellIs" dxfId="53" priority="53" stopIfTrue="1" operator="equal">
      <formula>0</formula>
    </cfRule>
  </conditionalFormatting>
  <conditionalFormatting sqref="A62:B62">
    <cfRule type="cellIs" dxfId="52" priority="51" stopIfTrue="1" operator="equal">
      <formula>0</formula>
    </cfRule>
  </conditionalFormatting>
  <conditionalFormatting sqref="C90">
    <cfRule type="cellIs" dxfId="51" priority="54" stopIfTrue="1" operator="equal">
      <formula>$C71</formula>
    </cfRule>
  </conditionalFormatting>
  <conditionalFormatting sqref="C73">
    <cfRule type="cellIs" dxfId="50" priority="49" stopIfTrue="1" operator="equal">
      <formula>$C71</formula>
    </cfRule>
  </conditionalFormatting>
  <conditionalFormatting sqref="A73:B73">
    <cfRule type="cellIs" dxfId="49" priority="50" stopIfTrue="1" operator="equal">
      <formula>0</formula>
    </cfRule>
  </conditionalFormatting>
  <conditionalFormatting sqref="C74">
    <cfRule type="cellIs" dxfId="48" priority="47" stopIfTrue="1" operator="equal">
      <formula>$C73</formula>
    </cfRule>
  </conditionalFormatting>
  <conditionalFormatting sqref="A74:B74">
    <cfRule type="cellIs" dxfId="47" priority="48" stopIfTrue="1" operator="equal">
      <formula>0</formula>
    </cfRule>
  </conditionalFormatting>
  <conditionalFormatting sqref="C75">
    <cfRule type="cellIs" dxfId="46" priority="45" stopIfTrue="1" operator="equal">
      <formula>$C74</formula>
    </cfRule>
  </conditionalFormatting>
  <conditionalFormatting sqref="A75:B75">
    <cfRule type="cellIs" dxfId="45" priority="46" stopIfTrue="1" operator="equal">
      <formula>0</formula>
    </cfRule>
  </conditionalFormatting>
  <conditionalFormatting sqref="C76">
    <cfRule type="cellIs" dxfId="44" priority="43" stopIfTrue="1" operator="equal">
      <formula>$C75</formula>
    </cfRule>
  </conditionalFormatting>
  <conditionalFormatting sqref="A76:B76">
    <cfRule type="cellIs" dxfId="43" priority="44" stopIfTrue="1" operator="equal">
      <formula>0</formula>
    </cfRule>
  </conditionalFormatting>
  <conditionalFormatting sqref="C77:C78">
    <cfRule type="cellIs" dxfId="42" priority="41" stopIfTrue="1" operator="equal">
      <formula>$C76</formula>
    </cfRule>
  </conditionalFormatting>
  <conditionalFormatting sqref="A77:B77 A78">
    <cfRule type="cellIs" dxfId="41" priority="42" stopIfTrue="1" operator="equal">
      <formula>0</formula>
    </cfRule>
  </conditionalFormatting>
  <conditionalFormatting sqref="C79">
    <cfRule type="cellIs" dxfId="40" priority="39" stopIfTrue="1" operator="equal">
      <formula>$C77</formula>
    </cfRule>
  </conditionalFormatting>
  <conditionalFormatting sqref="A79:B79">
    <cfRule type="cellIs" dxfId="39" priority="40" stopIfTrue="1" operator="equal">
      <formula>0</formula>
    </cfRule>
  </conditionalFormatting>
  <conditionalFormatting sqref="C80">
    <cfRule type="cellIs" dxfId="38" priority="37" stopIfTrue="1" operator="equal">
      <formula>$C79</formula>
    </cfRule>
  </conditionalFormatting>
  <conditionalFormatting sqref="A80:B80">
    <cfRule type="cellIs" dxfId="37" priority="38" stopIfTrue="1" operator="equal">
      <formula>0</formula>
    </cfRule>
  </conditionalFormatting>
  <conditionalFormatting sqref="C81">
    <cfRule type="cellIs" dxfId="36" priority="35" stopIfTrue="1" operator="equal">
      <formula>$C80</formula>
    </cfRule>
  </conditionalFormatting>
  <conditionalFormatting sqref="A81:B81">
    <cfRule type="cellIs" dxfId="35" priority="36" stopIfTrue="1" operator="equal">
      <formula>0</formula>
    </cfRule>
  </conditionalFormatting>
  <conditionalFormatting sqref="C82">
    <cfRule type="cellIs" dxfId="34" priority="33" stopIfTrue="1" operator="equal">
      <formula>$C81</formula>
    </cfRule>
  </conditionalFormatting>
  <conditionalFormatting sqref="A82:B82">
    <cfRule type="cellIs" dxfId="33" priority="34" stopIfTrue="1" operator="equal">
      <formula>0</formula>
    </cfRule>
  </conditionalFormatting>
  <conditionalFormatting sqref="C83">
    <cfRule type="cellIs" dxfId="32" priority="31" stopIfTrue="1" operator="equal">
      <formula>$C82</formula>
    </cfRule>
  </conditionalFormatting>
  <conditionalFormatting sqref="A83:B83">
    <cfRule type="cellIs" dxfId="31" priority="32" stopIfTrue="1" operator="equal">
      <formula>0</formula>
    </cfRule>
  </conditionalFormatting>
  <conditionalFormatting sqref="C84">
    <cfRule type="cellIs" dxfId="30" priority="29" stopIfTrue="1" operator="equal">
      <formula>$C83</formula>
    </cfRule>
  </conditionalFormatting>
  <conditionalFormatting sqref="A84:B84">
    <cfRule type="cellIs" dxfId="29" priority="30" stopIfTrue="1" operator="equal">
      <formula>0</formula>
    </cfRule>
  </conditionalFormatting>
  <conditionalFormatting sqref="C85">
    <cfRule type="cellIs" dxfId="28" priority="27" stopIfTrue="1" operator="equal">
      <formula>$C84</formula>
    </cfRule>
  </conditionalFormatting>
  <conditionalFormatting sqref="A85:B85">
    <cfRule type="cellIs" dxfId="27" priority="28" stopIfTrue="1" operator="equal">
      <formula>0</formula>
    </cfRule>
  </conditionalFormatting>
  <conditionalFormatting sqref="C86">
    <cfRule type="cellIs" dxfId="26" priority="25" stopIfTrue="1" operator="equal">
      <formula>$C85</formula>
    </cfRule>
  </conditionalFormatting>
  <conditionalFormatting sqref="A86:B86">
    <cfRule type="cellIs" dxfId="25" priority="26" stopIfTrue="1" operator="equal">
      <formula>0</formula>
    </cfRule>
  </conditionalFormatting>
  <conditionalFormatting sqref="C87">
    <cfRule type="cellIs" dxfId="24" priority="23" stopIfTrue="1" operator="equal">
      <formula>$C86</formula>
    </cfRule>
  </conditionalFormatting>
  <conditionalFormatting sqref="A87:B87">
    <cfRule type="cellIs" dxfId="23" priority="24" stopIfTrue="1" operator="equal">
      <formula>0</formula>
    </cfRule>
  </conditionalFormatting>
  <conditionalFormatting sqref="C88">
    <cfRule type="cellIs" dxfId="22" priority="21" stopIfTrue="1" operator="equal">
      <formula>$C87</formula>
    </cfRule>
  </conditionalFormatting>
  <conditionalFormatting sqref="A88:B88">
    <cfRule type="cellIs" dxfId="21" priority="22" stopIfTrue="1" operator="equal">
      <formula>0</formula>
    </cfRule>
  </conditionalFormatting>
  <conditionalFormatting sqref="C89">
    <cfRule type="cellIs" dxfId="20" priority="19" stopIfTrue="1" operator="equal">
      <formula>$C88</formula>
    </cfRule>
  </conditionalFormatting>
  <conditionalFormatting sqref="A89:B89">
    <cfRule type="cellIs" dxfId="19" priority="20" stopIfTrue="1" operator="equal">
      <formula>0</formula>
    </cfRule>
  </conditionalFormatting>
  <conditionalFormatting sqref="C107">
    <cfRule type="cellIs" dxfId="18" priority="55" stopIfTrue="1" operator="equal">
      <formula>$C96</formula>
    </cfRule>
  </conditionalFormatting>
  <conditionalFormatting sqref="C100">
    <cfRule type="cellIs" dxfId="17" priority="17" stopIfTrue="1" operator="equal">
      <formula>$C96</formula>
    </cfRule>
  </conditionalFormatting>
  <conditionalFormatting sqref="A100:B100">
    <cfRule type="cellIs" dxfId="16" priority="18" stopIfTrue="1" operator="equal">
      <formula>0</formula>
    </cfRule>
  </conditionalFormatting>
  <conditionalFormatting sqref="C101">
    <cfRule type="cellIs" dxfId="15" priority="15" stopIfTrue="1" operator="equal">
      <formula>$C100</formula>
    </cfRule>
  </conditionalFormatting>
  <conditionalFormatting sqref="A101:B101">
    <cfRule type="cellIs" dxfId="14" priority="16" stopIfTrue="1" operator="equal">
      <formula>0</formula>
    </cfRule>
  </conditionalFormatting>
  <conditionalFormatting sqref="C102">
    <cfRule type="cellIs" dxfId="13" priority="13" stopIfTrue="1" operator="equal">
      <formula>$C101</formula>
    </cfRule>
  </conditionalFormatting>
  <conditionalFormatting sqref="A102:B102">
    <cfRule type="cellIs" dxfId="12" priority="14" stopIfTrue="1" operator="equal">
      <formula>0</formula>
    </cfRule>
  </conditionalFormatting>
  <conditionalFormatting sqref="C103">
    <cfRule type="cellIs" dxfId="11" priority="11" stopIfTrue="1" operator="equal">
      <formula>$C102</formula>
    </cfRule>
  </conditionalFormatting>
  <conditionalFormatting sqref="A103:B103">
    <cfRule type="cellIs" dxfId="10" priority="12" stopIfTrue="1" operator="equal">
      <formula>0</formula>
    </cfRule>
  </conditionalFormatting>
  <conditionalFormatting sqref="C104">
    <cfRule type="cellIs" dxfId="9" priority="9" stopIfTrue="1" operator="equal">
      <formula>$C103</formula>
    </cfRule>
  </conditionalFormatting>
  <conditionalFormatting sqref="A104:B104">
    <cfRule type="cellIs" dxfId="8" priority="10" stopIfTrue="1" operator="equal">
      <formula>0</formula>
    </cfRule>
  </conditionalFormatting>
  <conditionalFormatting sqref="C105">
    <cfRule type="cellIs" dxfId="7" priority="7" stopIfTrue="1" operator="equal">
      <formula>$C104</formula>
    </cfRule>
  </conditionalFormatting>
  <conditionalFormatting sqref="A105:B105">
    <cfRule type="cellIs" dxfId="6" priority="8" stopIfTrue="1" operator="equal">
      <formula>0</formula>
    </cfRule>
  </conditionalFormatting>
  <conditionalFormatting sqref="C106">
    <cfRule type="cellIs" dxfId="5" priority="5" stopIfTrue="1" operator="equal">
      <formula>$C105</formula>
    </cfRule>
  </conditionalFormatting>
  <conditionalFormatting sqref="A106:B106">
    <cfRule type="cellIs" dxfId="4" priority="6" stopIfTrue="1" operator="equal">
      <formula>0</formula>
    </cfRule>
  </conditionalFormatting>
  <conditionalFormatting sqref="C72">
    <cfRule type="cellIs" dxfId="3" priority="3" stopIfTrue="1" operator="equal">
      <formula>$C70</formula>
    </cfRule>
  </conditionalFormatting>
  <conditionalFormatting sqref="A72:B72">
    <cfRule type="cellIs" dxfId="2" priority="4" stopIfTrue="1" operator="equal">
      <formula>0</formula>
    </cfRule>
  </conditionalFormatting>
  <conditionalFormatting sqref="C97:C99">
    <cfRule type="cellIs" dxfId="1" priority="1" stopIfTrue="1" operator="equal">
      <formula>$C93</formula>
    </cfRule>
  </conditionalFormatting>
  <conditionalFormatting sqref="A97:B9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1115062</vt:lpstr>
      <vt:lpstr>'1115062'!Область_друку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2024-02-28T12:49:02Z</dcterms:created>
  <dcterms:modified xsi:type="dcterms:W3CDTF">2024-02-28T12:49:08Z</dcterms:modified>
</cp:coreProperties>
</file>