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и охорона\"/>
    </mc:Choice>
  </mc:AlternateContent>
  <bookViews>
    <workbookView xWindow="0" yWindow="0" windowWidth="28800" windowHeight="11835"/>
  </bookViews>
  <sheets>
    <sheet name="КПК0712010" sheetId="2" r:id="rId1"/>
  </sheets>
  <definedNames>
    <definedName name="_xlnm.Print_Area" localSheetId="0">КПК0712010!$A$1:$BM$108</definedName>
  </definedNames>
  <calcPr calcId="152511"/>
</workbook>
</file>

<file path=xl/calcChain.xml><?xml version="1.0" encoding="utf-8"?>
<calcChain xmlns="http://schemas.openxmlformats.org/spreadsheetml/2006/main">
  <c r="BE91" i="2" l="1"/>
  <c r="BE87" i="2"/>
  <c r="BE84" i="2"/>
  <c r="BE83" i="2"/>
  <c r="AB71" i="2" l="1"/>
  <c r="AK60" i="2"/>
  <c r="AC60" i="2"/>
  <c r="BE93" i="2" l="1"/>
  <c r="BE92" i="2"/>
  <c r="BE90" i="2"/>
  <c r="BE89" i="2"/>
  <c r="BE88" i="2"/>
  <c r="BE86" i="2"/>
  <c r="BE85" i="2"/>
  <c r="BE82" i="2"/>
  <c r="BE81" i="2"/>
  <c r="BE80" i="2"/>
  <c r="BE79" i="2"/>
  <c r="BE78" i="2"/>
  <c r="AR71" i="2"/>
  <c r="AR69" i="2"/>
  <c r="AS57" i="2"/>
  <c r="AS60" i="2" s="1"/>
</calcChain>
</file>

<file path=xl/sharedStrings.xml><?xml version="1.0" encoding="utf-8"?>
<sst xmlns="http://schemas.openxmlformats.org/spreadsheetml/2006/main" count="163" uniqueCount="118">
  <si>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</si>
  <si>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</si>
  <si>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</si>
  <si>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</si>
  <si>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</si>
  <si>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</si>
  <si>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</si>
  <si>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</si>
  <si>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</si>
  <si>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</si>
  <si>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</si>
  <si>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</si>
  <si>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</si>
  <si>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</si>
  <si>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</si>
  <si>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</si>
  <si>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</si>
  <si>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</si>
  <si>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</si>
  <si>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</si>
  <si>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</si>
  <si>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</si>
  <si>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</si>
  <si>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</si>
  <si>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</si>
  <si>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</si>
  <si>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</si>
  <si>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</si>
  <si>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</si>
  <si>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</si>
  <si>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</si>
  <si>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</si>
  <si>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</si>
  <si>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</si>
  <si>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</si>
  <si>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</si>
  <si>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</si>
  <si>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</si>
  <si>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</si>
  <si>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</si>
  <si>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</si>
  <si>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</si>
  <si>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</si>
  <si>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</si>
  <si>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</si>
  <si>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</si>
  <si>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</si>
  <si>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</si>
  <si>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</si>
  <si>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</si>
  <si>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</si>
  <si>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</si>
  <si>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</si>
  <si>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</si>
  <si>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</si>
  <si>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</si>
  <si>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</si>
  <si>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</si>
  <si>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</si>
  <si>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</si>
  <si>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</si>
  <si>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</si>
  <si>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</si>
  <si>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</si>
  <si>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Забезпечення надання населенню стаціонарної медичної допомоги</t>
  </si>
  <si>
    <t>Багатопрофільна стаціонарна медична допомога населенню</t>
  </si>
  <si>
    <t>УСЬОГО</t>
  </si>
  <si>
    <t>затрат</t>
  </si>
  <si>
    <t>кількість установ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</si>
  <si>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</si>
  <si>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</si>
  <si>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</si>
  <si>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</si>
  <si>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</si>
  <si>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страхування</t>
  </si>
  <si>
    <t>видатки на придбання постільної білизни</t>
  </si>
  <si>
    <t>продукту</t>
  </si>
  <si>
    <t>кількість працівників які будуть застраховані</t>
  </si>
  <si>
    <t>осіб</t>
  </si>
  <si>
    <t>ефективності</t>
  </si>
  <si>
    <t>середньомісячні видатки на оплату комунальних послуг та енергоносіїв</t>
  </si>
  <si>
    <t>Розрахунок</t>
  </si>
  <si>
    <t>середні видатки по страхуванню на одного працівника</t>
  </si>
  <si>
    <t>якості</t>
  </si>
  <si>
    <t>показник летальності</t>
  </si>
  <si>
    <t>відс.</t>
  </si>
  <si>
    <t>Статистична звітність</t>
  </si>
  <si>
    <t>0700000</t>
  </si>
  <si>
    <t>Фінансове управління Хмельницької міської ради</t>
  </si>
  <si>
    <t>Начальник фінансового управління</t>
  </si>
  <si>
    <t>38303553</t>
  </si>
  <si>
    <t>22564000000</t>
  </si>
  <si>
    <t>бюджетної програми місцевого бюджету на 2021  рік</t>
  </si>
  <si>
    <t>0712010</t>
  </si>
  <si>
    <t>0710000</t>
  </si>
  <si>
    <t>2010</t>
  </si>
  <si>
    <t>0731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</si>
  <si>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</si>
  <si>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</si>
  <si>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</si>
  <si>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</si>
  <si>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Підвищення рівня надання стаціонарної медичної допомоги населенню Хмельницької територіальної громади</t>
  </si>
  <si>
    <t>Здійснення видатків на оплату комунальних послуг та енергоносіїв</t>
  </si>
  <si>
    <t>Добровільне медичне страхування медичних та не медичних працівників</t>
  </si>
  <si>
    <t>Придбання м'якого інвентарю</t>
  </si>
  <si>
    <t xml:space="preserve">Забезпечення роботи фтізіатричної служби </t>
  </si>
  <si>
    <t>Придбання медикаментів та засобів медичного призначення</t>
  </si>
  <si>
    <t>видатки на забезпечення роботи фтізіатричної служби                                ( заробітна плата з нарахуваннями) КП "ХМДЛ"</t>
  </si>
  <si>
    <t>видатки на медикаменти та засоби медичного призначення</t>
  </si>
  <si>
    <t>кількість працівників фтізіатричної служби КП "ХМДЛ"</t>
  </si>
  <si>
    <t>чол.</t>
  </si>
  <si>
    <t>Штатний розпис</t>
  </si>
  <si>
    <t>середньомісячні видатки на оплату праці працівників фтізіатричної служби КП "ХМДЛ"</t>
  </si>
  <si>
    <t>Сергій ЯМЧУК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</si>
  <si>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 року №14 «Про бюджет Хмельницької міської територіальної громади на 2021 рік», рішення сесії Хмельницької міської ради від 21.04.2021 року  № 27 "Про внесення змін до бюджету Хмельницької міської територіальної громади на 2021 рік", рішення сесії Хмельницької міської ради від 20.10.2021 року                     № 3 "Про внесення змін до бюджету Хмельницької міської територіальної громади на 2021 рік", рішення сесії Хмельницької міської ради від 15.12.2021 року № 1 "Про внесення змін до бюджету Хмельницької міської територіальної громади на 2021 рік".</t>
  </si>
  <si>
    <t>В.о. начальника  управління охорони здоров`я Хмельницької міської ради</t>
  </si>
  <si>
    <t>Людмила ГУЛЯК</t>
  </si>
  <si>
    <t>23.12.2021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</si>
</sst>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34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customHeight="1" x14ac:dyDescent="0.2">
      <c r="AO3" s="79" t="s">
        <v>97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71" t="s">
        <v>98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77" x14ac:dyDescent="0.2">
      <c r="AO5" s="124" t="s">
        <v>19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6.5" customHeight="1" x14ac:dyDescent="0.25">
      <c r="AO7" s="142" t="s">
        <v>117</v>
      </c>
      <c r="AP7" s="143"/>
      <c r="AQ7" s="143"/>
      <c r="AR7" s="143"/>
      <c r="AS7" s="143"/>
      <c r="AT7" s="143"/>
      <c r="AU7" s="143"/>
      <c r="AV7" s="39" t="s">
        <v>62</v>
      </c>
      <c r="AW7" s="144">
        <v>290</v>
      </c>
      <c r="AX7" s="143"/>
      <c r="AY7" s="143"/>
      <c r="AZ7" s="143"/>
      <c r="BA7" s="143"/>
      <c r="BB7" s="143"/>
      <c r="BC7" s="143"/>
      <c r="BD7" s="143"/>
      <c r="BE7" s="143"/>
      <c r="BF7" s="143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 x14ac:dyDescent="0.2">
      <c r="A11" s="125" t="s">
        <v>92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52</v>
      </c>
      <c r="B13" s="133" t="s">
        <v>87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31"/>
      <c r="N13" s="145" t="s">
        <v>98</v>
      </c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32"/>
      <c r="AU13" s="133" t="s">
        <v>90</v>
      </c>
      <c r="AV13" s="134"/>
      <c r="AW13" s="134"/>
      <c r="AX13" s="134"/>
      <c r="AY13" s="134"/>
      <c r="AZ13" s="134"/>
      <c r="BA13" s="134"/>
      <c r="BB13" s="134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35" t="s">
        <v>55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30"/>
      <c r="N14" s="138" t="s">
        <v>61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0"/>
      <c r="AU14" s="135" t="s">
        <v>54</v>
      </c>
      <c r="AV14" s="135"/>
      <c r="AW14" s="135"/>
      <c r="AX14" s="135"/>
      <c r="AY14" s="135"/>
      <c r="AZ14" s="135"/>
      <c r="BA14" s="135"/>
      <c r="BB14" s="135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133" t="s">
        <v>94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31"/>
      <c r="N16" s="136" t="s">
        <v>98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32"/>
      <c r="AU16" s="133" t="s">
        <v>90</v>
      </c>
      <c r="AV16" s="134"/>
      <c r="AW16" s="134"/>
      <c r="AX16" s="134"/>
      <c r="AY16" s="134"/>
      <c r="AZ16" s="134"/>
      <c r="BA16" s="134"/>
      <c r="BB16" s="13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35" t="s">
        <v>55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30"/>
      <c r="N17" s="138" t="s">
        <v>60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0"/>
      <c r="AU17" s="135" t="s">
        <v>54</v>
      </c>
      <c r="AV17" s="135"/>
      <c r="AW17" s="135"/>
      <c r="AX17" s="135"/>
      <c r="AY17" s="135"/>
      <c r="AZ17" s="135"/>
      <c r="BA17" s="135"/>
      <c r="BB17" s="135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53</v>
      </c>
      <c r="B19" s="133" t="s">
        <v>93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33" t="s">
        <v>95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3"/>
      <c r="AA19" s="133" t="s">
        <v>96</v>
      </c>
      <c r="AB19" s="134"/>
      <c r="AC19" s="134"/>
      <c r="AD19" s="134"/>
      <c r="AE19" s="134"/>
      <c r="AF19" s="134"/>
      <c r="AG19" s="134"/>
      <c r="AH19" s="134"/>
      <c r="AI19" s="134"/>
      <c r="AJ19" s="23"/>
      <c r="AK19" s="139" t="s">
        <v>65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3"/>
      <c r="BE19" s="133" t="s">
        <v>91</v>
      </c>
      <c r="BF19" s="134"/>
      <c r="BG19" s="134"/>
      <c r="BH19" s="134"/>
      <c r="BI19" s="134"/>
      <c r="BJ19" s="134"/>
      <c r="BK19" s="134"/>
      <c r="BL19" s="13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35" t="s">
        <v>55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N20" s="135" t="s">
        <v>56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5"/>
      <c r="AA20" s="141" t="s">
        <v>57</v>
      </c>
      <c r="AB20" s="141"/>
      <c r="AC20" s="141"/>
      <c r="AD20" s="141"/>
      <c r="AE20" s="141"/>
      <c r="AF20" s="141"/>
      <c r="AG20" s="141"/>
      <c r="AH20" s="141"/>
      <c r="AI20" s="141"/>
      <c r="AJ20" s="25"/>
      <c r="AK20" s="140" t="s">
        <v>58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5"/>
      <c r="BE20" s="135" t="s">
        <v>59</v>
      </c>
      <c r="BF20" s="135"/>
      <c r="BG20" s="135"/>
      <c r="BH20" s="135"/>
      <c r="BI20" s="135"/>
      <c r="BJ20" s="135"/>
      <c r="BK20" s="135"/>
      <c r="BL20" s="13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18361455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30" t="s">
        <v>50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10">
        <v>18361455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98" t="s">
        <v>22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21</v>
      </c>
      <c r="B23" s="98"/>
      <c r="C23" s="98"/>
      <c r="D23" s="98"/>
      <c r="E23" s="98"/>
      <c r="F23" s="98"/>
      <c r="G23" s="98"/>
      <c r="H23" s="98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98" t="s">
        <v>23</v>
      </c>
      <c r="U23" s="98"/>
      <c r="V23" s="98"/>
      <c r="W23" s="9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2" t="s">
        <v>36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s="36" customFormat="1" ht="15.7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32.75" customHeight="1" x14ac:dyDescent="0.2">
      <c r="A27" s="131" t="s">
        <v>114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98" t="s">
        <v>35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79" s="36" customFormat="1" ht="15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79" ht="27.75" customHeight="1" x14ac:dyDescent="0.2">
      <c r="A31" s="121" t="s">
        <v>27</v>
      </c>
      <c r="B31" s="121"/>
      <c r="C31" s="121"/>
      <c r="D31" s="121"/>
      <c r="E31" s="121"/>
      <c r="F31" s="121"/>
      <c r="G31" s="117" t="s">
        <v>39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79" ht="15.75" hidden="1" x14ac:dyDescent="0.2">
      <c r="A32" s="90">
        <v>1</v>
      </c>
      <c r="B32" s="90"/>
      <c r="C32" s="90"/>
      <c r="D32" s="90"/>
      <c r="E32" s="90"/>
      <c r="F32" s="90"/>
      <c r="G32" s="117">
        <v>2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hidden="1" customHeight="1" x14ac:dyDescent="0.2">
      <c r="A33" s="67" t="s">
        <v>32</v>
      </c>
      <c r="B33" s="67"/>
      <c r="C33" s="67"/>
      <c r="D33" s="67"/>
      <c r="E33" s="67"/>
      <c r="F33" s="67"/>
      <c r="G33" s="94" t="s">
        <v>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CA33" s="1" t="s">
        <v>48</v>
      </c>
    </row>
    <row r="34" spans="1:79" ht="31.5" customHeight="1" x14ac:dyDescent="0.2">
      <c r="A34" s="67">
        <v>1</v>
      </c>
      <c r="B34" s="67"/>
      <c r="C34" s="67"/>
      <c r="D34" s="67"/>
      <c r="E34" s="67"/>
      <c r="F34" s="67"/>
      <c r="G34" s="87" t="s">
        <v>63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47</v>
      </c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98" t="s">
        <v>37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</row>
    <row r="37" spans="1:79" s="36" customFormat="1" ht="15.9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15.95" customHeight="1" x14ac:dyDescent="0.2">
      <c r="A38" s="120" t="s">
        <v>101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39" spans="1:79" s="36" customFormat="1" ht="15.95" customHeight="1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79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79" ht="15.75" customHeight="1" x14ac:dyDescent="0.2">
      <c r="A41" s="98" t="s">
        <v>38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</row>
    <row r="42" spans="1:79" s="36" customFormat="1" ht="15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79" ht="27.75" customHeight="1" x14ac:dyDescent="0.2">
      <c r="A43" s="121" t="s">
        <v>27</v>
      </c>
      <c r="B43" s="121"/>
      <c r="C43" s="121"/>
      <c r="D43" s="121"/>
      <c r="E43" s="121"/>
      <c r="F43" s="121"/>
      <c r="G43" s="117" t="s">
        <v>24</v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9"/>
    </row>
    <row r="44" spans="1:79" ht="15.75" hidden="1" x14ac:dyDescent="0.2">
      <c r="A44" s="90">
        <v>1</v>
      </c>
      <c r="B44" s="90"/>
      <c r="C44" s="90"/>
      <c r="D44" s="90"/>
      <c r="E44" s="90"/>
      <c r="F44" s="90"/>
      <c r="G44" s="117">
        <v>2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9"/>
    </row>
    <row r="45" spans="1:79" ht="10.5" hidden="1" customHeight="1" x14ac:dyDescent="0.2">
      <c r="A45" s="67" t="s">
        <v>6</v>
      </c>
      <c r="B45" s="67"/>
      <c r="C45" s="67"/>
      <c r="D45" s="67"/>
      <c r="E45" s="67"/>
      <c r="F45" s="67"/>
      <c r="G45" s="94" t="s">
        <v>7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  <c r="CA45" s="1" t="s">
        <v>11</v>
      </c>
    </row>
    <row r="46" spans="1:79" ht="18" customHeight="1" x14ac:dyDescent="0.2">
      <c r="A46" s="67">
        <v>1</v>
      </c>
      <c r="B46" s="67"/>
      <c r="C46" s="67"/>
      <c r="D46" s="67"/>
      <c r="E46" s="67"/>
      <c r="F46" s="67"/>
      <c r="G46" s="87" t="s">
        <v>64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98" t="s">
        <v>40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79" s="36" customFormat="1" ht="15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79" s="36" customFormat="1" ht="15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1:79" ht="15.95" customHeight="1" x14ac:dyDescent="0.2">
      <c r="A51" s="90" t="s">
        <v>27</v>
      </c>
      <c r="B51" s="90"/>
      <c r="C51" s="90"/>
      <c r="D51" s="111" t="s">
        <v>25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90" t="s">
        <v>28</v>
      </c>
      <c r="AD51" s="90"/>
      <c r="AE51" s="90"/>
      <c r="AF51" s="90"/>
      <c r="AG51" s="90"/>
      <c r="AH51" s="90"/>
      <c r="AI51" s="90"/>
      <c r="AJ51" s="90"/>
      <c r="AK51" s="90" t="s">
        <v>29</v>
      </c>
      <c r="AL51" s="90"/>
      <c r="AM51" s="90"/>
      <c r="AN51" s="90"/>
      <c r="AO51" s="90"/>
      <c r="AP51" s="90"/>
      <c r="AQ51" s="90"/>
      <c r="AR51" s="90"/>
      <c r="AS51" s="90" t="s">
        <v>26</v>
      </c>
      <c r="AT51" s="90"/>
      <c r="AU51" s="90"/>
      <c r="AV51" s="90"/>
      <c r="AW51" s="90"/>
      <c r="AX51" s="90"/>
      <c r="AY51" s="90"/>
      <c r="AZ51" s="90"/>
      <c r="BA51" s="16"/>
      <c r="BB51" s="16"/>
      <c r="BC51" s="16"/>
      <c r="BD51" s="16"/>
      <c r="BE51" s="16"/>
      <c r="BF51" s="16"/>
      <c r="BG51" s="16"/>
      <c r="BH51" s="16"/>
    </row>
    <row r="52" spans="1:79" ht="29.1" customHeight="1" x14ac:dyDescent="0.2">
      <c r="A52" s="90"/>
      <c r="B52" s="90"/>
      <c r="C52" s="90"/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6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16"/>
      <c r="BB52" s="16"/>
      <c r="BC52" s="16"/>
      <c r="BD52" s="16"/>
      <c r="BE52" s="16"/>
      <c r="BF52" s="16"/>
      <c r="BG52" s="16"/>
      <c r="BH52" s="16"/>
    </row>
    <row r="53" spans="1:79" ht="15.75" x14ac:dyDescent="0.2">
      <c r="A53" s="90">
        <v>1</v>
      </c>
      <c r="B53" s="90"/>
      <c r="C53" s="90"/>
      <c r="D53" s="91">
        <v>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0">
        <v>3</v>
      </c>
      <c r="AD53" s="90"/>
      <c r="AE53" s="90"/>
      <c r="AF53" s="90"/>
      <c r="AG53" s="90"/>
      <c r="AH53" s="90"/>
      <c r="AI53" s="90"/>
      <c r="AJ53" s="90"/>
      <c r="AK53" s="90">
        <v>4</v>
      </c>
      <c r="AL53" s="90"/>
      <c r="AM53" s="90"/>
      <c r="AN53" s="90"/>
      <c r="AO53" s="90"/>
      <c r="AP53" s="90"/>
      <c r="AQ53" s="90"/>
      <c r="AR53" s="90"/>
      <c r="AS53" s="90">
        <v>5</v>
      </c>
      <c r="AT53" s="90"/>
      <c r="AU53" s="90"/>
      <c r="AV53" s="90"/>
      <c r="AW53" s="90"/>
      <c r="AX53" s="90"/>
      <c r="AY53" s="90"/>
      <c r="AZ53" s="90"/>
      <c r="BA53" s="16"/>
      <c r="BB53" s="16"/>
      <c r="BC53" s="16"/>
      <c r="BD53" s="16"/>
      <c r="BE53" s="16"/>
      <c r="BF53" s="16"/>
      <c r="BG53" s="16"/>
      <c r="BH53" s="16"/>
    </row>
    <row r="54" spans="1:79" s="4" customFormat="1" ht="12.75" hidden="1" customHeight="1" x14ac:dyDescent="0.2">
      <c r="A54" s="67" t="s">
        <v>6</v>
      </c>
      <c r="B54" s="67"/>
      <c r="C54" s="67"/>
      <c r="D54" s="45" t="s">
        <v>7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83" t="s">
        <v>8</v>
      </c>
      <c r="AD54" s="83"/>
      <c r="AE54" s="83"/>
      <c r="AF54" s="83"/>
      <c r="AG54" s="83"/>
      <c r="AH54" s="83"/>
      <c r="AI54" s="83"/>
      <c r="AJ54" s="83"/>
      <c r="AK54" s="83" t="s">
        <v>9</v>
      </c>
      <c r="AL54" s="83"/>
      <c r="AM54" s="83"/>
      <c r="AN54" s="83"/>
      <c r="AO54" s="83"/>
      <c r="AP54" s="83"/>
      <c r="AQ54" s="83"/>
      <c r="AR54" s="83"/>
      <c r="AS54" s="54" t="s">
        <v>10</v>
      </c>
      <c r="AT54" s="83"/>
      <c r="AU54" s="83"/>
      <c r="AV54" s="83"/>
      <c r="AW54" s="83"/>
      <c r="AX54" s="83"/>
      <c r="AY54" s="83"/>
      <c r="AZ54" s="83"/>
      <c r="BA54" s="17"/>
      <c r="BB54" s="18"/>
      <c r="BC54" s="18"/>
      <c r="BD54" s="18"/>
      <c r="BE54" s="18"/>
      <c r="BF54" s="18"/>
      <c r="BG54" s="18"/>
      <c r="BH54" s="18"/>
      <c r="CA54" s="4" t="s">
        <v>12</v>
      </c>
    </row>
    <row r="55" spans="1:79" s="4" customFormat="1" ht="12.75" customHeight="1" x14ac:dyDescent="0.2">
      <c r="A55" s="45">
        <v>1</v>
      </c>
      <c r="B55" s="46"/>
      <c r="C55" s="47"/>
      <c r="D55" s="57" t="s">
        <v>104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51">
        <v>200000</v>
      </c>
      <c r="AD55" s="52"/>
      <c r="AE55" s="52"/>
      <c r="AF55" s="52"/>
      <c r="AG55" s="52"/>
      <c r="AH55" s="52"/>
      <c r="AI55" s="52"/>
      <c r="AJ55" s="53"/>
      <c r="AK55" s="60">
        <v>0</v>
      </c>
      <c r="AL55" s="60"/>
      <c r="AM55" s="60"/>
      <c r="AN55" s="60"/>
      <c r="AO55" s="60"/>
      <c r="AP55" s="60"/>
      <c r="AQ55" s="60"/>
      <c r="AR55" s="60"/>
      <c r="AS55" s="51">
        <v>200000</v>
      </c>
      <c r="AT55" s="52"/>
      <c r="AU55" s="52"/>
      <c r="AV55" s="52"/>
      <c r="AW55" s="52"/>
      <c r="AX55" s="52"/>
      <c r="AY55" s="52"/>
      <c r="AZ55" s="53"/>
      <c r="BA55" s="17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x14ac:dyDescent="0.2">
      <c r="A56" s="45">
        <v>2</v>
      </c>
      <c r="B56" s="46"/>
      <c r="C56" s="47"/>
      <c r="D56" s="57" t="s">
        <v>103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51">
        <v>78000</v>
      </c>
      <c r="AD56" s="52"/>
      <c r="AE56" s="52"/>
      <c r="AF56" s="52"/>
      <c r="AG56" s="52"/>
      <c r="AH56" s="52"/>
      <c r="AI56" s="52"/>
      <c r="AJ56" s="53"/>
      <c r="AK56" s="60">
        <v>0</v>
      </c>
      <c r="AL56" s="60"/>
      <c r="AM56" s="60"/>
      <c r="AN56" s="60"/>
      <c r="AO56" s="60"/>
      <c r="AP56" s="60"/>
      <c r="AQ56" s="60"/>
      <c r="AR56" s="60"/>
      <c r="AS56" s="51">
        <v>78000</v>
      </c>
      <c r="AT56" s="52"/>
      <c r="AU56" s="52"/>
      <c r="AV56" s="52"/>
      <c r="AW56" s="52"/>
      <c r="AX56" s="52"/>
      <c r="AY56" s="52"/>
      <c r="AZ56" s="53"/>
      <c r="BA56" s="17"/>
      <c r="BB56" s="18"/>
      <c r="BC56" s="18"/>
      <c r="BD56" s="18"/>
      <c r="BE56" s="18"/>
      <c r="BF56" s="18"/>
      <c r="BG56" s="18"/>
      <c r="BH56" s="18"/>
    </row>
    <row r="57" spans="1:79" ht="17.25" customHeight="1" x14ac:dyDescent="0.2">
      <c r="A57" s="67">
        <v>3</v>
      </c>
      <c r="B57" s="67"/>
      <c r="C57" s="67"/>
      <c r="D57" s="87" t="s">
        <v>102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60">
        <v>17375455</v>
      </c>
      <c r="AD57" s="60"/>
      <c r="AE57" s="60"/>
      <c r="AF57" s="60"/>
      <c r="AG57" s="60"/>
      <c r="AH57" s="60"/>
      <c r="AI57" s="60"/>
      <c r="AJ57" s="60"/>
      <c r="AK57" s="60">
        <v>0</v>
      </c>
      <c r="AL57" s="60"/>
      <c r="AM57" s="60"/>
      <c r="AN57" s="60"/>
      <c r="AO57" s="60"/>
      <c r="AP57" s="60"/>
      <c r="AQ57" s="60"/>
      <c r="AR57" s="60"/>
      <c r="AS57" s="60">
        <f>AC57+AK57</f>
        <v>17375455</v>
      </c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CA57" s="1" t="s">
        <v>13</v>
      </c>
    </row>
    <row r="58" spans="1:79" s="36" customFormat="1" ht="17.25" customHeight="1" x14ac:dyDescent="0.2">
      <c r="A58" s="45">
        <v>4</v>
      </c>
      <c r="B58" s="46"/>
      <c r="C58" s="47"/>
      <c r="D58" s="87" t="s">
        <v>105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7"/>
      <c r="AC58" s="51">
        <v>508000</v>
      </c>
      <c r="AD58" s="52"/>
      <c r="AE58" s="52"/>
      <c r="AF58" s="52"/>
      <c r="AG58" s="52"/>
      <c r="AH58" s="52"/>
      <c r="AI58" s="52"/>
      <c r="AJ58" s="53"/>
      <c r="AK58" s="60">
        <v>0</v>
      </c>
      <c r="AL58" s="60"/>
      <c r="AM58" s="60"/>
      <c r="AN58" s="60"/>
      <c r="AO58" s="60"/>
      <c r="AP58" s="60"/>
      <c r="AQ58" s="60"/>
      <c r="AR58" s="60"/>
      <c r="AS58" s="51">
        <v>508000</v>
      </c>
      <c r="AT58" s="52"/>
      <c r="AU58" s="52"/>
      <c r="AV58" s="52"/>
      <c r="AW58" s="52"/>
      <c r="AX58" s="52"/>
      <c r="AY58" s="52"/>
      <c r="AZ58" s="53"/>
      <c r="BA58" s="19"/>
      <c r="BB58" s="19"/>
      <c r="BC58" s="19"/>
      <c r="BD58" s="19"/>
      <c r="BE58" s="19"/>
      <c r="BF58" s="19"/>
      <c r="BG58" s="19"/>
      <c r="BH58" s="19"/>
    </row>
    <row r="59" spans="1:79" s="36" customFormat="1" ht="17.25" customHeight="1" x14ac:dyDescent="0.2">
      <c r="A59" s="45">
        <v>5</v>
      </c>
      <c r="B59" s="46"/>
      <c r="C59" s="47"/>
      <c r="D59" s="87" t="s">
        <v>106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7"/>
      <c r="AC59" s="51">
        <v>200000</v>
      </c>
      <c r="AD59" s="52"/>
      <c r="AE59" s="52"/>
      <c r="AF59" s="52"/>
      <c r="AG59" s="52"/>
      <c r="AH59" s="52"/>
      <c r="AI59" s="52"/>
      <c r="AJ59" s="53"/>
      <c r="AK59" s="60">
        <v>0</v>
      </c>
      <c r="AL59" s="60"/>
      <c r="AM59" s="60"/>
      <c r="AN59" s="60"/>
      <c r="AO59" s="60"/>
      <c r="AP59" s="60"/>
      <c r="AQ59" s="60"/>
      <c r="AR59" s="60"/>
      <c r="AS59" s="51">
        <v>200000</v>
      </c>
      <c r="AT59" s="52"/>
      <c r="AU59" s="52"/>
      <c r="AV59" s="52"/>
      <c r="AW59" s="52"/>
      <c r="AX59" s="52"/>
      <c r="AY59" s="52"/>
      <c r="AZ59" s="53"/>
      <c r="BA59" s="19"/>
      <c r="BB59" s="19"/>
      <c r="BC59" s="19"/>
      <c r="BD59" s="19"/>
      <c r="BE59" s="19"/>
      <c r="BF59" s="19"/>
      <c r="BG59" s="19"/>
      <c r="BH59" s="19"/>
    </row>
    <row r="60" spans="1:79" s="4" customFormat="1" x14ac:dyDescent="0.2">
      <c r="A60" s="61"/>
      <c r="B60" s="61"/>
      <c r="C60" s="61"/>
      <c r="D60" s="84" t="s">
        <v>66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6"/>
      <c r="AC60" s="66">
        <f>SUM(AC55:AJ59)</f>
        <v>18361455</v>
      </c>
      <c r="AD60" s="66"/>
      <c r="AE60" s="66"/>
      <c r="AF60" s="66"/>
      <c r="AG60" s="66"/>
      <c r="AH60" s="66"/>
      <c r="AI60" s="66"/>
      <c r="AJ60" s="66"/>
      <c r="AK60" s="66">
        <f t="shared" ref="AK60" si="0">SUM(AK55:AR59)</f>
        <v>0</v>
      </c>
      <c r="AL60" s="66"/>
      <c r="AM60" s="66"/>
      <c r="AN60" s="66"/>
      <c r="AO60" s="66"/>
      <c r="AP60" s="66"/>
      <c r="AQ60" s="66"/>
      <c r="AR60" s="66"/>
      <c r="AS60" s="66">
        <f t="shared" ref="AS60" si="1">SUM(AS55:AZ59)</f>
        <v>18361455</v>
      </c>
      <c r="AT60" s="66"/>
      <c r="AU60" s="66"/>
      <c r="AV60" s="66"/>
      <c r="AW60" s="66"/>
      <c r="AX60" s="66"/>
      <c r="AY60" s="66"/>
      <c r="AZ60" s="66"/>
      <c r="BA60" s="35"/>
      <c r="BB60" s="35"/>
      <c r="BC60" s="35"/>
      <c r="BD60" s="35"/>
      <c r="BE60" s="35"/>
      <c r="BF60" s="35"/>
      <c r="BG60" s="35"/>
      <c r="BH60" s="35"/>
    </row>
    <row r="62" spans="1:79" ht="15.75" customHeight="1" x14ac:dyDescent="0.2">
      <c r="A62" s="122" t="s">
        <v>41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</row>
    <row r="63" spans="1:79" s="36" customFormat="1" ht="15.7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spans="1:79" s="36" customFormat="1" ht="15.7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5" spans="1:79" ht="15.95" customHeight="1" x14ac:dyDescent="0.2">
      <c r="A65" s="90" t="s">
        <v>27</v>
      </c>
      <c r="B65" s="90"/>
      <c r="C65" s="90"/>
      <c r="D65" s="111" t="s">
        <v>33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90" t="s">
        <v>28</v>
      </c>
      <c r="AC65" s="90"/>
      <c r="AD65" s="90"/>
      <c r="AE65" s="90"/>
      <c r="AF65" s="90"/>
      <c r="AG65" s="90"/>
      <c r="AH65" s="90"/>
      <c r="AI65" s="90"/>
      <c r="AJ65" s="90" t="s">
        <v>29</v>
      </c>
      <c r="AK65" s="90"/>
      <c r="AL65" s="90"/>
      <c r="AM65" s="90"/>
      <c r="AN65" s="90"/>
      <c r="AO65" s="90"/>
      <c r="AP65" s="90"/>
      <c r="AQ65" s="90"/>
      <c r="AR65" s="90" t="s">
        <v>26</v>
      </c>
      <c r="AS65" s="90"/>
      <c r="AT65" s="90"/>
      <c r="AU65" s="90"/>
      <c r="AV65" s="90"/>
      <c r="AW65" s="90"/>
      <c r="AX65" s="90"/>
      <c r="AY65" s="90"/>
    </row>
    <row r="66" spans="1:79" ht="29.1" customHeight="1" x14ac:dyDescent="0.2">
      <c r="A66" s="90"/>
      <c r="B66" s="90"/>
      <c r="C66" s="90"/>
      <c r="D66" s="114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6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</row>
    <row r="67" spans="1:79" ht="15.75" customHeight="1" x14ac:dyDescent="0.2">
      <c r="A67" s="90">
        <v>1</v>
      </c>
      <c r="B67" s="90"/>
      <c r="C67" s="90"/>
      <c r="D67" s="91">
        <v>2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0">
        <v>3</v>
      </c>
      <c r="AC67" s="90"/>
      <c r="AD67" s="90"/>
      <c r="AE67" s="90"/>
      <c r="AF67" s="90"/>
      <c r="AG67" s="90"/>
      <c r="AH67" s="90"/>
      <c r="AI67" s="90"/>
      <c r="AJ67" s="90">
        <v>4</v>
      </c>
      <c r="AK67" s="90"/>
      <c r="AL67" s="90"/>
      <c r="AM67" s="90"/>
      <c r="AN67" s="90"/>
      <c r="AO67" s="90"/>
      <c r="AP67" s="90"/>
      <c r="AQ67" s="90"/>
      <c r="AR67" s="90">
        <v>5</v>
      </c>
      <c r="AS67" s="90"/>
      <c r="AT67" s="90"/>
      <c r="AU67" s="90"/>
      <c r="AV67" s="90"/>
      <c r="AW67" s="90"/>
      <c r="AX67" s="90"/>
      <c r="AY67" s="90"/>
    </row>
    <row r="68" spans="1:79" ht="12.75" hidden="1" customHeight="1" x14ac:dyDescent="0.2">
      <c r="A68" s="67" t="s">
        <v>6</v>
      </c>
      <c r="B68" s="67"/>
      <c r="C68" s="67"/>
      <c r="D68" s="94" t="s">
        <v>7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83" t="s">
        <v>8</v>
      </c>
      <c r="AC68" s="83"/>
      <c r="AD68" s="83"/>
      <c r="AE68" s="83"/>
      <c r="AF68" s="83"/>
      <c r="AG68" s="83"/>
      <c r="AH68" s="83"/>
      <c r="AI68" s="83"/>
      <c r="AJ68" s="83" t="s">
        <v>9</v>
      </c>
      <c r="AK68" s="83"/>
      <c r="AL68" s="83"/>
      <c r="AM68" s="83"/>
      <c r="AN68" s="83"/>
      <c r="AO68" s="83"/>
      <c r="AP68" s="83"/>
      <c r="AQ68" s="83"/>
      <c r="AR68" s="83" t="s">
        <v>10</v>
      </c>
      <c r="AS68" s="83"/>
      <c r="AT68" s="83"/>
      <c r="AU68" s="83"/>
      <c r="AV68" s="83"/>
      <c r="AW68" s="83"/>
      <c r="AX68" s="83"/>
      <c r="AY68" s="83"/>
      <c r="CA68" s="1" t="s">
        <v>14</v>
      </c>
    </row>
    <row r="69" spans="1:79" s="36" customFormat="1" ht="28.5" customHeight="1" x14ac:dyDescent="0.2">
      <c r="A69" s="45">
        <v>1</v>
      </c>
      <c r="B69" s="46"/>
      <c r="C69" s="47"/>
      <c r="D69" s="57" t="s">
        <v>99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  <c r="AB69" s="73">
        <v>18361455</v>
      </c>
      <c r="AC69" s="74"/>
      <c r="AD69" s="74"/>
      <c r="AE69" s="74"/>
      <c r="AF69" s="74"/>
      <c r="AG69" s="74"/>
      <c r="AH69" s="74"/>
      <c r="AI69" s="75"/>
      <c r="AJ69" s="73">
        <v>0</v>
      </c>
      <c r="AK69" s="74"/>
      <c r="AL69" s="74"/>
      <c r="AM69" s="74"/>
      <c r="AN69" s="74"/>
      <c r="AO69" s="74"/>
      <c r="AP69" s="74"/>
      <c r="AQ69" s="75"/>
      <c r="AR69" s="73">
        <f>AB69+AJ69</f>
        <v>18361455</v>
      </c>
      <c r="AS69" s="74"/>
      <c r="AT69" s="74"/>
      <c r="AU69" s="74"/>
      <c r="AV69" s="74"/>
      <c r="AW69" s="74"/>
      <c r="AX69" s="74"/>
      <c r="AY69" s="75"/>
    </row>
    <row r="70" spans="1:79" ht="63" customHeight="1" x14ac:dyDescent="0.2">
      <c r="A70" s="67">
        <v>2</v>
      </c>
      <c r="B70" s="67"/>
      <c r="C70" s="67"/>
      <c r="D70" s="87" t="s">
        <v>100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76"/>
      <c r="AC70" s="77"/>
      <c r="AD70" s="77"/>
      <c r="AE70" s="77"/>
      <c r="AF70" s="77"/>
      <c r="AG70" s="77"/>
      <c r="AH70" s="77"/>
      <c r="AI70" s="78"/>
      <c r="AJ70" s="76"/>
      <c r="AK70" s="77"/>
      <c r="AL70" s="77"/>
      <c r="AM70" s="77"/>
      <c r="AN70" s="77"/>
      <c r="AO70" s="77"/>
      <c r="AP70" s="77"/>
      <c r="AQ70" s="78"/>
      <c r="AR70" s="76"/>
      <c r="AS70" s="77"/>
      <c r="AT70" s="77"/>
      <c r="AU70" s="77"/>
      <c r="AV70" s="77"/>
      <c r="AW70" s="77"/>
      <c r="AX70" s="77"/>
      <c r="AY70" s="78"/>
      <c r="CA70" s="1" t="s">
        <v>15</v>
      </c>
    </row>
    <row r="71" spans="1:79" s="4" customFormat="1" ht="12.75" customHeight="1" x14ac:dyDescent="0.2">
      <c r="A71" s="61"/>
      <c r="B71" s="61"/>
      <c r="C71" s="61"/>
      <c r="D71" s="84" t="s">
        <v>26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6"/>
      <c r="AB71" s="66">
        <f>SUM(AB69)</f>
        <v>18361455</v>
      </c>
      <c r="AC71" s="66"/>
      <c r="AD71" s="66"/>
      <c r="AE71" s="66"/>
      <c r="AF71" s="66"/>
      <c r="AG71" s="66"/>
      <c r="AH71" s="66"/>
      <c r="AI71" s="66"/>
      <c r="AJ71" s="66">
        <v>0</v>
      </c>
      <c r="AK71" s="66"/>
      <c r="AL71" s="66"/>
      <c r="AM71" s="66"/>
      <c r="AN71" s="66"/>
      <c r="AO71" s="66"/>
      <c r="AP71" s="66"/>
      <c r="AQ71" s="66"/>
      <c r="AR71" s="66">
        <f>AB71+AJ71</f>
        <v>18361455</v>
      </c>
      <c r="AS71" s="66"/>
      <c r="AT71" s="66"/>
      <c r="AU71" s="66"/>
      <c r="AV71" s="66"/>
      <c r="AW71" s="66"/>
      <c r="AX71" s="66"/>
      <c r="AY71" s="66"/>
    </row>
    <row r="73" spans="1:79" ht="15.75" customHeight="1" x14ac:dyDescent="0.2">
      <c r="A73" s="98" t="s">
        <v>42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79" s="36" customFormat="1" ht="15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9" ht="30" customHeight="1" x14ac:dyDescent="0.2">
      <c r="A75" s="90" t="s">
        <v>27</v>
      </c>
      <c r="B75" s="90"/>
      <c r="C75" s="90"/>
      <c r="D75" s="90"/>
      <c r="E75" s="90"/>
      <c r="F75" s="90"/>
      <c r="G75" s="91" t="s">
        <v>43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90" t="s">
        <v>2</v>
      </c>
      <c r="AA75" s="90"/>
      <c r="AB75" s="90"/>
      <c r="AC75" s="90"/>
      <c r="AD75" s="90"/>
      <c r="AE75" s="90" t="s">
        <v>1</v>
      </c>
      <c r="AF75" s="90"/>
      <c r="AG75" s="90"/>
      <c r="AH75" s="90"/>
      <c r="AI75" s="90"/>
      <c r="AJ75" s="90"/>
      <c r="AK75" s="90"/>
      <c r="AL75" s="90"/>
      <c r="AM75" s="90"/>
      <c r="AN75" s="90"/>
      <c r="AO75" s="91" t="s">
        <v>28</v>
      </c>
      <c r="AP75" s="92"/>
      <c r="AQ75" s="92"/>
      <c r="AR75" s="92"/>
      <c r="AS75" s="92"/>
      <c r="AT75" s="92"/>
      <c r="AU75" s="92"/>
      <c r="AV75" s="93"/>
      <c r="AW75" s="91" t="s">
        <v>29</v>
      </c>
      <c r="AX75" s="92"/>
      <c r="AY75" s="92"/>
      <c r="AZ75" s="92"/>
      <c r="BA75" s="92"/>
      <c r="BB75" s="92"/>
      <c r="BC75" s="92"/>
      <c r="BD75" s="93"/>
      <c r="BE75" s="91" t="s">
        <v>26</v>
      </c>
      <c r="BF75" s="92"/>
      <c r="BG75" s="92"/>
      <c r="BH75" s="92"/>
      <c r="BI75" s="92"/>
      <c r="BJ75" s="92"/>
      <c r="BK75" s="92"/>
      <c r="BL75" s="93"/>
    </row>
    <row r="76" spans="1:79" ht="15.75" customHeight="1" x14ac:dyDescent="0.2">
      <c r="A76" s="90">
        <v>1</v>
      </c>
      <c r="B76" s="90"/>
      <c r="C76" s="90"/>
      <c r="D76" s="90"/>
      <c r="E76" s="90"/>
      <c r="F76" s="90"/>
      <c r="G76" s="91">
        <v>2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90">
        <v>3</v>
      </c>
      <c r="AA76" s="90"/>
      <c r="AB76" s="90"/>
      <c r="AC76" s="90"/>
      <c r="AD76" s="90"/>
      <c r="AE76" s="90">
        <v>4</v>
      </c>
      <c r="AF76" s="90"/>
      <c r="AG76" s="90"/>
      <c r="AH76" s="90"/>
      <c r="AI76" s="90"/>
      <c r="AJ76" s="90"/>
      <c r="AK76" s="90"/>
      <c r="AL76" s="90"/>
      <c r="AM76" s="90"/>
      <c r="AN76" s="90"/>
      <c r="AO76" s="90">
        <v>5</v>
      </c>
      <c r="AP76" s="90"/>
      <c r="AQ76" s="90"/>
      <c r="AR76" s="90"/>
      <c r="AS76" s="90"/>
      <c r="AT76" s="90"/>
      <c r="AU76" s="90"/>
      <c r="AV76" s="90"/>
      <c r="AW76" s="90">
        <v>6</v>
      </c>
      <c r="AX76" s="90"/>
      <c r="AY76" s="90"/>
      <c r="AZ76" s="90"/>
      <c r="BA76" s="90"/>
      <c r="BB76" s="90"/>
      <c r="BC76" s="90"/>
      <c r="BD76" s="90"/>
      <c r="BE76" s="90">
        <v>7</v>
      </c>
      <c r="BF76" s="90"/>
      <c r="BG76" s="90"/>
      <c r="BH76" s="90"/>
      <c r="BI76" s="90"/>
      <c r="BJ76" s="90"/>
      <c r="BK76" s="90"/>
      <c r="BL76" s="90"/>
    </row>
    <row r="77" spans="1:79" ht="12.75" hidden="1" customHeight="1" x14ac:dyDescent="0.2">
      <c r="A77" s="67" t="s">
        <v>32</v>
      </c>
      <c r="B77" s="67"/>
      <c r="C77" s="67"/>
      <c r="D77" s="67"/>
      <c r="E77" s="67"/>
      <c r="F77" s="67"/>
      <c r="G77" s="94" t="s">
        <v>7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67" t="s">
        <v>18</v>
      </c>
      <c r="AA77" s="67"/>
      <c r="AB77" s="67"/>
      <c r="AC77" s="67"/>
      <c r="AD77" s="67"/>
      <c r="AE77" s="126" t="s">
        <v>31</v>
      </c>
      <c r="AF77" s="126"/>
      <c r="AG77" s="126"/>
      <c r="AH77" s="126"/>
      <c r="AI77" s="126"/>
      <c r="AJ77" s="126"/>
      <c r="AK77" s="126"/>
      <c r="AL77" s="126"/>
      <c r="AM77" s="126"/>
      <c r="AN77" s="94"/>
      <c r="AO77" s="83" t="s">
        <v>8</v>
      </c>
      <c r="AP77" s="83"/>
      <c r="AQ77" s="83"/>
      <c r="AR77" s="83"/>
      <c r="AS77" s="83"/>
      <c r="AT77" s="83"/>
      <c r="AU77" s="83"/>
      <c r="AV77" s="83"/>
      <c r="AW77" s="83" t="s">
        <v>30</v>
      </c>
      <c r="AX77" s="83"/>
      <c r="AY77" s="83"/>
      <c r="AZ77" s="83"/>
      <c r="BA77" s="83"/>
      <c r="BB77" s="83"/>
      <c r="BC77" s="83"/>
      <c r="BD77" s="83"/>
      <c r="BE77" s="83" t="s">
        <v>10</v>
      </c>
      <c r="BF77" s="83"/>
      <c r="BG77" s="83"/>
      <c r="BH77" s="83"/>
      <c r="BI77" s="83"/>
      <c r="BJ77" s="83"/>
      <c r="BK77" s="83"/>
      <c r="BL77" s="83"/>
      <c r="CA77" s="1" t="s">
        <v>16</v>
      </c>
    </row>
    <row r="78" spans="1:79" s="4" customFormat="1" ht="12.75" customHeight="1" x14ac:dyDescent="0.2">
      <c r="A78" s="61">
        <v>1</v>
      </c>
      <c r="B78" s="61"/>
      <c r="C78" s="61"/>
      <c r="D78" s="61"/>
      <c r="E78" s="61"/>
      <c r="F78" s="61"/>
      <c r="G78" s="62" t="s">
        <v>67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65"/>
      <c r="AA78" s="65"/>
      <c r="AB78" s="65"/>
      <c r="AC78" s="65"/>
      <c r="AD78" s="65"/>
      <c r="AE78" s="127"/>
      <c r="AF78" s="127"/>
      <c r="AG78" s="127"/>
      <c r="AH78" s="127"/>
      <c r="AI78" s="127"/>
      <c r="AJ78" s="127"/>
      <c r="AK78" s="127"/>
      <c r="AL78" s="127"/>
      <c r="AM78" s="127"/>
      <c r="AN78" s="128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>
        <f t="shared" ref="BE78:BE93" si="2">AO78+AW78</f>
        <v>0</v>
      </c>
      <c r="BF78" s="66"/>
      <c r="BG78" s="66"/>
      <c r="BH78" s="66"/>
      <c r="BI78" s="66"/>
      <c r="BJ78" s="66"/>
      <c r="BK78" s="66"/>
      <c r="BL78" s="66"/>
      <c r="CA78" s="4" t="s">
        <v>17</v>
      </c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68" t="s">
        <v>68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54" t="s">
        <v>69</v>
      </c>
      <c r="AA79" s="54"/>
      <c r="AB79" s="54"/>
      <c r="AC79" s="54"/>
      <c r="AD79" s="54"/>
      <c r="AE79" s="68" t="s">
        <v>70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60">
        <v>2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f t="shared" si="2"/>
        <v>2</v>
      </c>
      <c r="BF79" s="60"/>
      <c r="BG79" s="60"/>
      <c r="BH79" s="60"/>
      <c r="BI79" s="60"/>
      <c r="BJ79" s="60"/>
      <c r="BK79" s="60"/>
      <c r="BL79" s="60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68" t="s">
        <v>71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54" t="s">
        <v>72</v>
      </c>
      <c r="AA80" s="54"/>
      <c r="AB80" s="54"/>
      <c r="AC80" s="54"/>
      <c r="AD80" s="54"/>
      <c r="AE80" s="68" t="s">
        <v>73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60">
        <v>17375455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f t="shared" si="2"/>
        <v>17375455</v>
      </c>
      <c r="BF80" s="60"/>
      <c r="BG80" s="60"/>
      <c r="BH80" s="60"/>
      <c r="BI80" s="60"/>
      <c r="BJ80" s="60"/>
      <c r="BK80" s="60"/>
      <c r="BL80" s="60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68" t="s">
        <v>74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54" t="s">
        <v>72</v>
      </c>
      <c r="AA81" s="54"/>
      <c r="AB81" s="54"/>
      <c r="AC81" s="54"/>
      <c r="AD81" s="54"/>
      <c r="AE81" s="68" t="s">
        <v>73</v>
      </c>
      <c r="AF81" s="69"/>
      <c r="AG81" s="69"/>
      <c r="AH81" s="69"/>
      <c r="AI81" s="69"/>
      <c r="AJ81" s="69"/>
      <c r="AK81" s="69"/>
      <c r="AL81" s="69"/>
      <c r="AM81" s="69"/>
      <c r="AN81" s="70"/>
      <c r="AO81" s="60">
        <v>78000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f t="shared" si="2"/>
        <v>78000</v>
      </c>
      <c r="BF81" s="60"/>
      <c r="BG81" s="60"/>
      <c r="BH81" s="60"/>
      <c r="BI81" s="60"/>
      <c r="BJ81" s="60"/>
      <c r="BK81" s="60"/>
      <c r="BL81" s="60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68" t="s">
        <v>75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54" t="s">
        <v>72</v>
      </c>
      <c r="AA82" s="54"/>
      <c r="AB82" s="54"/>
      <c r="AC82" s="54"/>
      <c r="AD82" s="54"/>
      <c r="AE82" s="68" t="s">
        <v>73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60">
        <v>200000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f t="shared" si="2"/>
        <v>200000</v>
      </c>
      <c r="BF82" s="60"/>
      <c r="BG82" s="60"/>
      <c r="BH82" s="60"/>
      <c r="BI82" s="60"/>
      <c r="BJ82" s="60"/>
      <c r="BK82" s="60"/>
      <c r="BL82" s="60"/>
    </row>
    <row r="83" spans="1:64" s="36" customFormat="1" ht="31.5" customHeight="1" x14ac:dyDescent="0.2">
      <c r="A83" s="45"/>
      <c r="B83" s="46"/>
      <c r="C83" s="46"/>
      <c r="D83" s="46"/>
      <c r="E83" s="46"/>
      <c r="F83" s="47"/>
      <c r="G83" s="48" t="s">
        <v>107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4" t="s">
        <v>72</v>
      </c>
      <c r="AA83" s="54"/>
      <c r="AB83" s="54"/>
      <c r="AC83" s="54"/>
      <c r="AD83" s="54"/>
      <c r="AE83" s="48" t="s">
        <v>73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51">
        <v>508000</v>
      </c>
      <c r="AP83" s="52"/>
      <c r="AQ83" s="52"/>
      <c r="AR83" s="52"/>
      <c r="AS83" s="52"/>
      <c r="AT83" s="52"/>
      <c r="AU83" s="52"/>
      <c r="AV83" s="53"/>
      <c r="AW83" s="51">
        <v>0</v>
      </c>
      <c r="AX83" s="52"/>
      <c r="AY83" s="52"/>
      <c r="AZ83" s="52"/>
      <c r="BA83" s="52"/>
      <c r="BB83" s="52"/>
      <c r="BC83" s="52"/>
      <c r="BD83" s="53"/>
      <c r="BE83" s="51">
        <f t="shared" ref="BE83" si="3">AO83+AW83</f>
        <v>508000</v>
      </c>
      <c r="BF83" s="52"/>
      <c r="BG83" s="52"/>
      <c r="BH83" s="52"/>
      <c r="BI83" s="52"/>
      <c r="BJ83" s="52"/>
      <c r="BK83" s="52"/>
      <c r="BL83" s="53"/>
    </row>
    <row r="84" spans="1:64" s="36" customFormat="1" ht="12.75" customHeight="1" x14ac:dyDescent="0.2">
      <c r="A84" s="45"/>
      <c r="B84" s="46"/>
      <c r="C84" s="46"/>
      <c r="D84" s="46"/>
      <c r="E84" s="46"/>
      <c r="F84" s="47"/>
      <c r="G84" s="48" t="s">
        <v>108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4" t="s">
        <v>72</v>
      </c>
      <c r="AA84" s="54"/>
      <c r="AB84" s="54"/>
      <c r="AC84" s="54"/>
      <c r="AD84" s="54"/>
      <c r="AE84" s="48" t="s">
        <v>73</v>
      </c>
      <c r="AF84" s="55"/>
      <c r="AG84" s="55"/>
      <c r="AH84" s="55"/>
      <c r="AI84" s="55"/>
      <c r="AJ84" s="55"/>
      <c r="AK84" s="55"/>
      <c r="AL84" s="55"/>
      <c r="AM84" s="55"/>
      <c r="AN84" s="56"/>
      <c r="AO84" s="51">
        <v>200000</v>
      </c>
      <c r="AP84" s="52"/>
      <c r="AQ84" s="52"/>
      <c r="AR84" s="52"/>
      <c r="AS84" s="52"/>
      <c r="AT84" s="52"/>
      <c r="AU84" s="52"/>
      <c r="AV84" s="53"/>
      <c r="AW84" s="51">
        <v>0</v>
      </c>
      <c r="AX84" s="52"/>
      <c r="AY84" s="52"/>
      <c r="AZ84" s="52"/>
      <c r="BA84" s="52"/>
      <c r="BB84" s="52"/>
      <c r="BC84" s="52"/>
      <c r="BD84" s="53"/>
      <c r="BE84" s="51">
        <f t="shared" ref="BE84" si="4">AO84+AW84</f>
        <v>200000</v>
      </c>
      <c r="BF84" s="52"/>
      <c r="BG84" s="52"/>
      <c r="BH84" s="52"/>
      <c r="BI84" s="52"/>
      <c r="BJ84" s="52"/>
      <c r="BK84" s="52"/>
      <c r="BL84" s="53"/>
    </row>
    <row r="85" spans="1:64" s="4" customFormat="1" ht="12.75" customHeight="1" x14ac:dyDescent="0.2">
      <c r="A85" s="61">
        <v>2</v>
      </c>
      <c r="B85" s="61"/>
      <c r="C85" s="61"/>
      <c r="D85" s="61"/>
      <c r="E85" s="61"/>
      <c r="F85" s="61"/>
      <c r="G85" s="62" t="s">
        <v>76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5"/>
      <c r="AA85" s="65"/>
      <c r="AB85" s="65"/>
      <c r="AC85" s="65"/>
      <c r="AD85" s="65"/>
      <c r="AE85" s="62"/>
      <c r="AF85" s="63"/>
      <c r="AG85" s="63"/>
      <c r="AH85" s="63"/>
      <c r="AI85" s="63"/>
      <c r="AJ85" s="63"/>
      <c r="AK85" s="63"/>
      <c r="AL85" s="63"/>
      <c r="AM85" s="63"/>
      <c r="AN85" s="64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>
        <f t="shared" si="2"/>
        <v>0</v>
      </c>
      <c r="BF85" s="66"/>
      <c r="BG85" s="66"/>
      <c r="BH85" s="66"/>
      <c r="BI85" s="66"/>
      <c r="BJ85" s="66"/>
      <c r="BK85" s="66"/>
      <c r="BL85" s="66"/>
    </row>
    <row r="86" spans="1:64" ht="12.75" customHeight="1" x14ac:dyDescent="0.2">
      <c r="A86" s="67">
        <v>0</v>
      </c>
      <c r="B86" s="67"/>
      <c r="C86" s="67"/>
      <c r="D86" s="67"/>
      <c r="E86" s="67"/>
      <c r="F86" s="67"/>
      <c r="G86" s="48" t="s">
        <v>77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4" t="s">
        <v>78</v>
      </c>
      <c r="AA86" s="54"/>
      <c r="AB86" s="54"/>
      <c r="AC86" s="54"/>
      <c r="AD86" s="54"/>
      <c r="AE86" s="48" t="s">
        <v>73</v>
      </c>
      <c r="AF86" s="55"/>
      <c r="AG86" s="55"/>
      <c r="AH86" s="55"/>
      <c r="AI86" s="55"/>
      <c r="AJ86" s="55"/>
      <c r="AK86" s="55"/>
      <c r="AL86" s="55"/>
      <c r="AM86" s="55"/>
      <c r="AN86" s="56"/>
      <c r="AO86" s="60">
        <v>120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 t="shared" si="2"/>
        <v>120</v>
      </c>
      <c r="BF86" s="60"/>
      <c r="BG86" s="60"/>
      <c r="BH86" s="60"/>
      <c r="BI86" s="60"/>
      <c r="BJ86" s="60"/>
      <c r="BK86" s="60"/>
      <c r="BL86" s="60"/>
    </row>
    <row r="87" spans="1:64" s="36" customFormat="1" ht="12.75" customHeight="1" x14ac:dyDescent="0.2">
      <c r="A87" s="45"/>
      <c r="B87" s="46"/>
      <c r="C87" s="46"/>
      <c r="D87" s="46"/>
      <c r="E87" s="46"/>
      <c r="F87" s="47"/>
      <c r="G87" s="48" t="s">
        <v>109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48" t="s">
        <v>110</v>
      </c>
      <c r="AA87" s="49"/>
      <c r="AB87" s="49"/>
      <c r="AC87" s="49"/>
      <c r="AD87" s="50"/>
      <c r="AE87" s="48" t="s">
        <v>111</v>
      </c>
      <c r="AF87" s="49"/>
      <c r="AG87" s="49"/>
      <c r="AH87" s="49"/>
      <c r="AI87" s="49"/>
      <c r="AJ87" s="49"/>
      <c r="AK87" s="49"/>
      <c r="AL87" s="49"/>
      <c r="AM87" s="49"/>
      <c r="AN87" s="50"/>
      <c r="AO87" s="51">
        <v>4</v>
      </c>
      <c r="AP87" s="52"/>
      <c r="AQ87" s="52"/>
      <c r="AR87" s="52"/>
      <c r="AS87" s="52"/>
      <c r="AT87" s="52"/>
      <c r="AU87" s="52"/>
      <c r="AV87" s="53"/>
      <c r="AW87" s="51">
        <v>0</v>
      </c>
      <c r="AX87" s="52"/>
      <c r="AY87" s="52"/>
      <c r="AZ87" s="52"/>
      <c r="BA87" s="52"/>
      <c r="BB87" s="52"/>
      <c r="BC87" s="52"/>
      <c r="BD87" s="53"/>
      <c r="BE87" s="51">
        <f t="shared" ref="BE87" si="5">AO87+AW87</f>
        <v>4</v>
      </c>
      <c r="BF87" s="52"/>
      <c r="BG87" s="52"/>
      <c r="BH87" s="52"/>
      <c r="BI87" s="52"/>
      <c r="BJ87" s="52"/>
      <c r="BK87" s="52"/>
      <c r="BL87" s="53"/>
    </row>
    <row r="88" spans="1:64" s="4" customFormat="1" ht="12.75" customHeight="1" x14ac:dyDescent="0.2">
      <c r="A88" s="61">
        <v>3</v>
      </c>
      <c r="B88" s="61"/>
      <c r="C88" s="61"/>
      <c r="D88" s="61"/>
      <c r="E88" s="61"/>
      <c r="F88" s="61"/>
      <c r="G88" s="62" t="s">
        <v>79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65"/>
      <c r="AA88" s="65"/>
      <c r="AB88" s="65"/>
      <c r="AC88" s="65"/>
      <c r="AD88" s="65"/>
      <c r="AE88" s="62"/>
      <c r="AF88" s="63"/>
      <c r="AG88" s="63"/>
      <c r="AH88" s="63"/>
      <c r="AI88" s="63"/>
      <c r="AJ88" s="63"/>
      <c r="AK88" s="63"/>
      <c r="AL88" s="63"/>
      <c r="AM88" s="63"/>
      <c r="AN88" s="64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>
        <f t="shared" si="2"/>
        <v>0</v>
      </c>
      <c r="BF88" s="66"/>
      <c r="BG88" s="66"/>
      <c r="BH88" s="66"/>
      <c r="BI88" s="66"/>
      <c r="BJ88" s="66"/>
      <c r="BK88" s="66"/>
      <c r="BL88" s="66"/>
    </row>
    <row r="89" spans="1:64" ht="25.5" customHeight="1" x14ac:dyDescent="0.2">
      <c r="A89" s="67">
        <v>0</v>
      </c>
      <c r="B89" s="67"/>
      <c r="C89" s="67"/>
      <c r="D89" s="67"/>
      <c r="E89" s="67"/>
      <c r="F89" s="67"/>
      <c r="G89" s="48" t="s">
        <v>80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4" t="s">
        <v>72</v>
      </c>
      <c r="AA89" s="54"/>
      <c r="AB89" s="54"/>
      <c r="AC89" s="54"/>
      <c r="AD89" s="54"/>
      <c r="AE89" s="48" t="s">
        <v>81</v>
      </c>
      <c r="AF89" s="55"/>
      <c r="AG89" s="55"/>
      <c r="AH89" s="55"/>
      <c r="AI89" s="55"/>
      <c r="AJ89" s="55"/>
      <c r="AK89" s="55"/>
      <c r="AL89" s="55"/>
      <c r="AM89" s="55"/>
      <c r="AN89" s="56"/>
      <c r="AO89" s="60">
        <v>1447954.58</v>
      </c>
      <c r="AP89" s="60"/>
      <c r="AQ89" s="60"/>
      <c r="AR89" s="60"/>
      <c r="AS89" s="60"/>
      <c r="AT89" s="60"/>
      <c r="AU89" s="60"/>
      <c r="AV89" s="60"/>
      <c r="AW89" s="60">
        <v>0</v>
      </c>
      <c r="AX89" s="60"/>
      <c r="AY89" s="60"/>
      <c r="AZ89" s="60"/>
      <c r="BA89" s="60"/>
      <c r="BB89" s="60"/>
      <c r="BC89" s="60"/>
      <c r="BD89" s="60"/>
      <c r="BE89" s="60">
        <f t="shared" si="2"/>
        <v>1447954.58</v>
      </c>
      <c r="BF89" s="60"/>
      <c r="BG89" s="60"/>
      <c r="BH89" s="60"/>
      <c r="BI89" s="60"/>
      <c r="BJ89" s="60"/>
      <c r="BK89" s="60"/>
      <c r="BL89" s="60"/>
    </row>
    <row r="90" spans="1:64" ht="12.75" customHeight="1" x14ac:dyDescent="0.2">
      <c r="A90" s="67">
        <v>0</v>
      </c>
      <c r="B90" s="67"/>
      <c r="C90" s="67"/>
      <c r="D90" s="67"/>
      <c r="E90" s="67"/>
      <c r="F90" s="67"/>
      <c r="G90" s="48" t="s">
        <v>82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4" t="s">
        <v>72</v>
      </c>
      <c r="AA90" s="54"/>
      <c r="AB90" s="54"/>
      <c r="AC90" s="54"/>
      <c r="AD90" s="54"/>
      <c r="AE90" s="48" t="s">
        <v>81</v>
      </c>
      <c r="AF90" s="55"/>
      <c r="AG90" s="55"/>
      <c r="AH90" s="55"/>
      <c r="AI90" s="55"/>
      <c r="AJ90" s="55"/>
      <c r="AK90" s="55"/>
      <c r="AL90" s="55"/>
      <c r="AM90" s="55"/>
      <c r="AN90" s="56"/>
      <c r="AO90" s="60">
        <v>650</v>
      </c>
      <c r="AP90" s="60"/>
      <c r="AQ90" s="60"/>
      <c r="AR90" s="60"/>
      <c r="AS90" s="60"/>
      <c r="AT90" s="60"/>
      <c r="AU90" s="60"/>
      <c r="AV90" s="60"/>
      <c r="AW90" s="60">
        <v>0</v>
      </c>
      <c r="AX90" s="60"/>
      <c r="AY90" s="60"/>
      <c r="AZ90" s="60"/>
      <c r="BA90" s="60"/>
      <c r="BB90" s="60"/>
      <c r="BC90" s="60"/>
      <c r="BD90" s="60"/>
      <c r="BE90" s="60">
        <f t="shared" si="2"/>
        <v>650</v>
      </c>
      <c r="BF90" s="60"/>
      <c r="BG90" s="60"/>
      <c r="BH90" s="60"/>
      <c r="BI90" s="60"/>
      <c r="BJ90" s="60"/>
      <c r="BK90" s="60"/>
      <c r="BL90" s="60"/>
    </row>
    <row r="91" spans="1:64" s="36" customFormat="1" ht="27.75" customHeight="1" x14ac:dyDescent="0.2">
      <c r="A91" s="45"/>
      <c r="B91" s="46"/>
      <c r="C91" s="46"/>
      <c r="D91" s="46"/>
      <c r="E91" s="46"/>
      <c r="F91" s="47"/>
      <c r="G91" s="48" t="s">
        <v>112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4" t="s">
        <v>72</v>
      </c>
      <c r="AA91" s="54"/>
      <c r="AB91" s="54"/>
      <c r="AC91" s="54"/>
      <c r="AD91" s="54"/>
      <c r="AE91" s="48" t="s">
        <v>81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51">
        <v>56444.44</v>
      </c>
      <c r="AP91" s="52"/>
      <c r="AQ91" s="52"/>
      <c r="AR91" s="52"/>
      <c r="AS91" s="52"/>
      <c r="AT91" s="52"/>
      <c r="AU91" s="52"/>
      <c r="AV91" s="53"/>
      <c r="AW91" s="51">
        <v>0</v>
      </c>
      <c r="AX91" s="52"/>
      <c r="AY91" s="52"/>
      <c r="AZ91" s="52"/>
      <c r="BA91" s="52"/>
      <c r="BB91" s="52"/>
      <c r="BC91" s="52"/>
      <c r="BD91" s="53"/>
      <c r="BE91" s="51">
        <f t="shared" ref="BE91" si="6">AO91+AW91</f>
        <v>56444.44</v>
      </c>
      <c r="BF91" s="52"/>
      <c r="BG91" s="52"/>
      <c r="BH91" s="52"/>
      <c r="BI91" s="52"/>
      <c r="BJ91" s="52"/>
      <c r="BK91" s="52"/>
      <c r="BL91" s="53"/>
    </row>
    <row r="92" spans="1:64" s="4" customFormat="1" ht="12.75" customHeight="1" x14ac:dyDescent="0.2">
      <c r="A92" s="61">
        <v>4</v>
      </c>
      <c r="B92" s="61"/>
      <c r="C92" s="61"/>
      <c r="D92" s="61"/>
      <c r="E92" s="61"/>
      <c r="F92" s="61"/>
      <c r="G92" s="62" t="s">
        <v>83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65"/>
      <c r="AA92" s="65"/>
      <c r="AB92" s="65"/>
      <c r="AC92" s="65"/>
      <c r="AD92" s="65"/>
      <c r="AE92" s="62"/>
      <c r="AF92" s="81"/>
      <c r="AG92" s="81"/>
      <c r="AH92" s="81"/>
      <c r="AI92" s="81"/>
      <c r="AJ92" s="81"/>
      <c r="AK92" s="81"/>
      <c r="AL92" s="81"/>
      <c r="AM92" s="81"/>
      <c r="AN92" s="82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>
        <f t="shared" si="2"/>
        <v>0</v>
      </c>
      <c r="BF92" s="66"/>
      <c r="BG92" s="66"/>
      <c r="BH92" s="66"/>
      <c r="BI92" s="66"/>
      <c r="BJ92" s="66"/>
      <c r="BK92" s="66"/>
      <c r="BL92" s="66"/>
    </row>
    <row r="93" spans="1:64" ht="12.75" customHeight="1" x14ac:dyDescent="0.2">
      <c r="A93" s="67">
        <v>0</v>
      </c>
      <c r="B93" s="67"/>
      <c r="C93" s="67"/>
      <c r="D93" s="67"/>
      <c r="E93" s="67"/>
      <c r="F93" s="67"/>
      <c r="G93" s="48" t="s">
        <v>84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6"/>
      <c r="Z93" s="54" t="s">
        <v>85</v>
      </c>
      <c r="AA93" s="54"/>
      <c r="AB93" s="54"/>
      <c r="AC93" s="54"/>
      <c r="AD93" s="54"/>
      <c r="AE93" s="48" t="s">
        <v>86</v>
      </c>
      <c r="AF93" s="55"/>
      <c r="AG93" s="55"/>
      <c r="AH93" s="55"/>
      <c r="AI93" s="55"/>
      <c r="AJ93" s="55"/>
      <c r="AK93" s="55"/>
      <c r="AL93" s="55"/>
      <c r="AM93" s="55"/>
      <c r="AN93" s="56"/>
      <c r="AO93" s="60">
        <v>10.7</v>
      </c>
      <c r="AP93" s="60"/>
      <c r="AQ93" s="60"/>
      <c r="AR93" s="60"/>
      <c r="AS93" s="60"/>
      <c r="AT93" s="60"/>
      <c r="AU93" s="60"/>
      <c r="AV93" s="60"/>
      <c r="AW93" s="60">
        <v>0</v>
      </c>
      <c r="AX93" s="60"/>
      <c r="AY93" s="60"/>
      <c r="AZ93" s="60"/>
      <c r="BA93" s="60"/>
      <c r="BB93" s="60"/>
      <c r="BC93" s="60"/>
      <c r="BD93" s="60"/>
      <c r="BE93" s="60">
        <f t="shared" si="2"/>
        <v>10.7</v>
      </c>
      <c r="BF93" s="60"/>
      <c r="BG93" s="60"/>
      <c r="BH93" s="60"/>
      <c r="BI93" s="60"/>
      <c r="BJ93" s="60"/>
      <c r="BK93" s="60"/>
      <c r="BL93" s="60"/>
    </row>
    <row r="94" spans="1:64" s="36" customFormat="1" ht="12.75" customHeight="1" x14ac:dyDescent="0.2">
      <c r="A94" s="2"/>
      <c r="B94" s="2"/>
      <c r="C94" s="2"/>
      <c r="D94" s="2"/>
      <c r="E94" s="2"/>
      <c r="F94" s="2"/>
      <c r="G94" s="42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2"/>
      <c r="AA94" s="42"/>
      <c r="AB94" s="42"/>
      <c r="AC94" s="42"/>
      <c r="AD94" s="42"/>
      <c r="AE94" s="42"/>
      <c r="AF94" s="43"/>
      <c r="AG94" s="43"/>
      <c r="AH94" s="43"/>
      <c r="AI94" s="43"/>
      <c r="AJ94" s="43"/>
      <c r="AK94" s="43"/>
      <c r="AL94" s="43"/>
      <c r="AM94" s="43"/>
      <c r="AN94" s="43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</row>
    <row r="95" spans="1:64" s="36" customFormat="1" ht="12.75" customHeight="1" x14ac:dyDescent="0.2">
      <c r="A95" s="2"/>
      <c r="B95" s="2"/>
      <c r="C95" s="2"/>
      <c r="D95" s="2"/>
      <c r="E95" s="2"/>
      <c r="F95" s="2"/>
      <c r="G95" s="4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2"/>
      <c r="AA95" s="42"/>
      <c r="AB95" s="42"/>
      <c r="AC95" s="42"/>
      <c r="AD95" s="42"/>
      <c r="AE95" s="42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</row>
    <row r="96" spans="1:64" s="36" customFormat="1" ht="12.75" customHeight="1" x14ac:dyDescent="0.2">
      <c r="A96" s="2"/>
      <c r="B96" s="2"/>
      <c r="C96" s="2"/>
      <c r="D96" s="2"/>
      <c r="E96" s="2"/>
      <c r="F96" s="2"/>
      <c r="G96" s="42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2"/>
      <c r="AA96" s="42"/>
      <c r="AB96" s="42"/>
      <c r="AC96" s="42"/>
      <c r="AD96" s="42"/>
      <c r="AE96" s="42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</row>
    <row r="98" spans="1:59" ht="31.5" customHeight="1" x14ac:dyDescent="0.2">
      <c r="A98" s="103" t="s">
        <v>115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5"/>
      <c r="AO98" s="106" t="s">
        <v>116</v>
      </c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</row>
    <row r="99" spans="1:59" x14ac:dyDescent="0.2">
      <c r="W99" s="97" t="s">
        <v>5</v>
      </c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O99" s="97" t="s">
        <v>51</v>
      </c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</row>
    <row r="100" spans="1:59" ht="15.75" customHeight="1" x14ac:dyDescent="0.2">
      <c r="A100" s="108" t="s">
        <v>3</v>
      </c>
      <c r="B100" s="108"/>
      <c r="C100" s="108"/>
      <c r="D100" s="108"/>
      <c r="E100" s="108"/>
      <c r="F100" s="108"/>
    </row>
    <row r="101" spans="1:59" ht="13.15" customHeight="1" x14ac:dyDescent="0.2">
      <c r="A101" s="99" t="s">
        <v>88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</row>
    <row r="102" spans="1:59" x14ac:dyDescent="0.2">
      <c r="A102" s="101" t="s">
        <v>46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</row>
    <row r="103" spans="1:59" ht="10.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</row>
    <row r="104" spans="1:59" ht="22.5" customHeight="1" x14ac:dyDescent="0.2">
      <c r="A104" s="103" t="s">
        <v>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5"/>
      <c r="AO104" s="106" t="s">
        <v>113</v>
      </c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</row>
    <row r="105" spans="1:59" x14ac:dyDescent="0.2">
      <c r="W105" s="97" t="s">
        <v>5</v>
      </c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O105" s="97" t="s">
        <v>51</v>
      </c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</row>
    <row r="106" spans="1:59" x14ac:dyDescent="0.2">
      <c r="A106" s="102"/>
      <c r="B106" s="102"/>
      <c r="C106" s="102"/>
      <c r="D106" s="102"/>
      <c r="E106" s="102"/>
      <c r="F106" s="102"/>
      <c r="G106" s="102"/>
      <c r="H106" s="102"/>
    </row>
    <row r="107" spans="1:59" x14ac:dyDescent="0.2">
      <c r="A107" s="97" t="s">
        <v>44</v>
      </c>
      <c r="B107" s="97"/>
      <c r="C107" s="97"/>
      <c r="D107" s="97"/>
      <c r="E107" s="97"/>
      <c r="F107" s="97"/>
      <c r="G107" s="97"/>
      <c r="H107" s="97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59" x14ac:dyDescent="0.2">
      <c r="A108" s="21" t="s">
        <v>45</v>
      </c>
    </row>
  </sheetData>
  <mergeCells count="285">
    <mergeCell ref="AS58:AZ58"/>
    <mergeCell ref="AS59:AZ59"/>
    <mergeCell ref="A58:C58"/>
    <mergeCell ref="A59:C59"/>
    <mergeCell ref="D58:AB58"/>
    <mergeCell ref="D59:AB59"/>
    <mergeCell ref="AC58:AJ58"/>
    <mergeCell ref="AK58:AR58"/>
    <mergeCell ref="AK59:AR59"/>
    <mergeCell ref="AC59:AJ59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78:BD78"/>
    <mergeCell ref="AO78:AV78"/>
    <mergeCell ref="B13:L13"/>
    <mergeCell ref="B14:L14"/>
    <mergeCell ref="AW76:BD76"/>
    <mergeCell ref="BE76:BL76"/>
    <mergeCell ref="AS51:AZ52"/>
    <mergeCell ref="D51:AB52"/>
    <mergeCell ref="D53:AB53"/>
    <mergeCell ref="D54:AB54"/>
    <mergeCell ref="AC53:AJ53"/>
    <mergeCell ref="AC54:AJ54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62:BL62"/>
    <mergeCell ref="A57:C57"/>
    <mergeCell ref="U22:AD22"/>
    <mergeCell ref="AE22:AR22"/>
    <mergeCell ref="AK57:AR57"/>
    <mergeCell ref="AS57:AZ57"/>
    <mergeCell ref="G31:BL31"/>
    <mergeCell ref="AS54:AZ54"/>
    <mergeCell ref="AS53:AZ53"/>
    <mergeCell ref="I23:S23"/>
    <mergeCell ref="G45:BL45"/>
    <mergeCell ref="A25:BL25"/>
    <mergeCell ref="A27:BL27"/>
    <mergeCell ref="A29:BL29"/>
    <mergeCell ref="A33:F33"/>
    <mergeCell ref="G33:BL33"/>
    <mergeCell ref="A31:F31"/>
    <mergeCell ref="A53:C53"/>
    <mergeCell ref="A54:C54"/>
    <mergeCell ref="A51:C52"/>
    <mergeCell ref="A48:AZ48"/>
    <mergeCell ref="AC51:AJ52"/>
    <mergeCell ref="AK53:AR53"/>
    <mergeCell ref="AO2:BL2"/>
    <mergeCell ref="AO6:BF6"/>
    <mergeCell ref="AO5:BL5"/>
    <mergeCell ref="A10:BL10"/>
    <mergeCell ref="W99:AM99"/>
    <mergeCell ref="AE76:AN76"/>
    <mergeCell ref="AE77:AN77"/>
    <mergeCell ref="AO105:BG105"/>
    <mergeCell ref="AO99:BG99"/>
    <mergeCell ref="G76:Y76"/>
    <mergeCell ref="G77:Y77"/>
    <mergeCell ref="G78:Y78"/>
    <mergeCell ref="AO76:AV76"/>
    <mergeCell ref="Z76:AD76"/>
    <mergeCell ref="AR68:AY68"/>
    <mergeCell ref="AJ67:AQ67"/>
    <mergeCell ref="A78:F78"/>
    <mergeCell ref="Z78:AD78"/>
    <mergeCell ref="AE78:AN78"/>
    <mergeCell ref="A98:V98"/>
    <mergeCell ref="W98:AM98"/>
    <mergeCell ref="A71:C71"/>
    <mergeCell ref="D71:AA71"/>
    <mergeCell ref="AB71:AI71"/>
    <mergeCell ref="A34:F34"/>
    <mergeCell ref="G34:BL34"/>
    <mergeCell ref="A22:T22"/>
    <mergeCell ref="AS22:BC22"/>
    <mergeCell ref="BD22:BL22"/>
    <mergeCell ref="T23:W23"/>
    <mergeCell ref="A23:H23"/>
    <mergeCell ref="D65:AA66"/>
    <mergeCell ref="AB65:AI66"/>
    <mergeCell ref="AJ65:AQ66"/>
    <mergeCell ref="AR65:AY66"/>
    <mergeCell ref="A32:F32"/>
    <mergeCell ref="G32:BL32"/>
    <mergeCell ref="A38:BL38"/>
    <mergeCell ref="G44:BL44"/>
    <mergeCell ref="AK54:AR54"/>
    <mergeCell ref="A36:BL36"/>
    <mergeCell ref="A45:F45"/>
    <mergeCell ref="A41:BL41"/>
    <mergeCell ref="A43:F43"/>
    <mergeCell ref="G43:BL43"/>
    <mergeCell ref="A44:F44"/>
    <mergeCell ref="AC57:AJ57"/>
    <mergeCell ref="AK51:AR52"/>
    <mergeCell ref="W105:AM105"/>
    <mergeCell ref="A76:F76"/>
    <mergeCell ref="A77:F77"/>
    <mergeCell ref="Z77:AD77"/>
    <mergeCell ref="A73:BL73"/>
    <mergeCell ref="A75:F75"/>
    <mergeCell ref="AE75:AN75"/>
    <mergeCell ref="A107:H107"/>
    <mergeCell ref="A101:AS101"/>
    <mergeCell ref="A102:AS102"/>
    <mergeCell ref="A106:H106"/>
    <mergeCell ref="A104:V104"/>
    <mergeCell ref="W104:AM104"/>
    <mergeCell ref="AO104:BG104"/>
    <mergeCell ref="AO75:AV75"/>
    <mergeCell ref="AW75:BD75"/>
    <mergeCell ref="AO98:BG98"/>
    <mergeCell ref="A100:F100"/>
    <mergeCell ref="BE75:BL75"/>
    <mergeCell ref="Z75:AD75"/>
    <mergeCell ref="G75:Y75"/>
    <mergeCell ref="BE78:BL78"/>
    <mergeCell ref="AO77:AV77"/>
    <mergeCell ref="BE77:BL77"/>
    <mergeCell ref="AW77:BD77"/>
    <mergeCell ref="AJ71:AQ71"/>
    <mergeCell ref="AR71:AY71"/>
    <mergeCell ref="A60:C60"/>
    <mergeCell ref="D60:AB60"/>
    <mergeCell ref="AC60:AJ60"/>
    <mergeCell ref="AK60:AR60"/>
    <mergeCell ref="AS60:AZ60"/>
    <mergeCell ref="A46:F46"/>
    <mergeCell ref="G46:BL46"/>
    <mergeCell ref="A65:C66"/>
    <mergeCell ref="D67:AA67"/>
    <mergeCell ref="AB67:AI67"/>
    <mergeCell ref="A67:C67"/>
    <mergeCell ref="AR67:AY67"/>
    <mergeCell ref="A68:C68"/>
    <mergeCell ref="D68:AA68"/>
    <mergeCell ref="AB68:AI68"/>
    <mergeCell ref="AJ68:AQ68"/>
    <mergeCell ref="A70:C70"/>
    <mergeCell ref="D70:AA70"/>
    <mergeCell ref="D57:AB57"/>
    <mergeCell ref="A55:C55"/>
    <mergeCell ref="A56:C56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O3:BL3"/>
    <mergeCell ref="A69:C69"/>
    <mergeCell ref="D69:AA69"/>
    <mergeCell ref="AB69:AI70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O4:BL4"/>
    <mergeCell ref="AJ69:AQ70"/>
    <mergeCell ref="AR69:AY70"/>
    <mergeCell ref="A93:F93"/>
    <mergeCell ref="G93:Y93"/>
    <mergeCell ref="Z93:AD93"/>
    <mergeCell ref="AE93:AN93"/>
    <mergeCell ref="AO93:AV93"/>
    <mergeCell ref="AW93:BD93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5:BL85"/>
    <mergeCell ref="A86:F86"/>
    <mergeCell ref="G86:Y86"/>
    <mergeCell ref="Z86:AD86"/>
    <mergeCell ref="AE86:AN86"/>
    <mergeCell ref="AO86:AV86"/>
    <mergeCell ref="AW86:BD86"/>
    <mergeCell ref="D55:AB55"/>
    <mergeCell ref="D56:AB56"/>
    <mergeCell ref="AC55:AJ55"/>
    <mergeCell ref="AC56:AJ56"/>
    <mergeCell ref="AK55:AR55"/>
    <mergeCell ref="AK56:AR56"/>
    <mergeCell ref="AS55:AZ55"/>
    <mergeCell ref="AS56:AZ56"/>
    <mergeCell ref="BE93:BL93"/>
    <mergeCell ref="BE86:BL86"/>
    <mergeCell ref="A85:F85"/>
    <mergeCell ref="G85:Y85"/>
    <mergeCell ref="Z85:AD85"/>
    <mergeCell ref="AE85:AN85"/>
    <mergeCell ref="AO85:AV85"/>
    <mergeCell ref="AW85:BD8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91:F91"/>
    <mergeCell ref="G91:Y91"/>
    <mergeCell ref="Z91:AD91"/>
    <mergeCell ref="AE91:AN91"/>
    <mergeCell ref="AO91:AV91"/>
    <mergeCell ref="AW91:BD91"/>
    <mergeCell ref="BE91:BL91"/>
  </mergeCells>
  <phoneticPr fontId="0" type="noConversion"/>
  <conditionalFormatting sqref="G78:L78 G93:G95">
    <cfRule type="cellIs" dxfId="25" priority="27" stopIfTrue="1" operator="equal">
      <formula>$G77</formula>
    </cfRule>
  </conditionalFormatting>
  <conditionalFormatting sqref="D57:D58">
    <cfRule type="cellIs" dxfId="24" priority="28" stopIfTrue="1" operator="equal">
      <formula>$D54</formula>
    </cfRule>
  </conditionalFormatting>
  <conditionalFormatting sqref="A78:F78">
    <cfRule type="cellIs" dxfId="23" priority="29" stopIfTrue="1" operator="equal">
      <formula>0</formula>
    </cfRule>
  </conditionalFormatting>
  <conditionalFormatting sqref="D60">
    <cfRule type="cellIs" dxfId="22" priority="26" stopIfTrue="1" operator="equal">
      <formula>$D57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:G84">
    <cfRule type="cellIs" dxfId="15" priority="17" stopIfTrue="1" operator="equal">
      <formula>$G81</formula>
    </cfRule>
  </conditionalFormatting>
  <conditionalFormatting sqref="A82:F82 A83:A84">
    <cfRule type="cellIs" dxfId="14" priority="18" stopIfTrue="1" operator="equal">
      <formula>0</formula>
    </cfRule>
  </conditionalFormatting>
  <conditionalFormatting sqref="G85 G96">
    <cfRule type="cellIs" dxfId="13" priority="15" stopIfTrue="1" operator="equal">
      <formula>$G82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:G87">
    <cfRule type="cellIs" dxfId="11" priority="13" stopIfTrue="1" operator="equal">
      <formula>$G85</formula>
    </cfRule>
  </conditionalFormatting>
  <conditionalFormatting sqref="A86:F86 A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$G86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:G91">
    <cfRule type="cellIs" dxfId="5" priority="7" stopIfTrue="1" operator="equal">
      <formula>$G89</formula>
    </cfRule>
  </conditionalFormatting>
  <conditionalFormatting sqref="A90:F90 A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$G90</formula>
    </cfRule>
  </conditionalFormatting>
  <conditionalFormatting sqref="A92:F92">
    <cfRule type="cellIs" dxfId="2" priority="6" stopIfTrue="1" operator="equal">
      <formula>0</formula>
    </cfRule>
  </conditionalFormatting>
  <conditionalFormatting sqref="A93:F96">
    <cfRule type="cellIs" dxfId="1" priority="4" stopIfTrue="1" operator="equal">
      <formula>0</formula>
    </cfRule>
  </conditionalFormatting>
  <conditionalFormatting sqref="D59">
    <cfRule type="cellIs" dxfId="0" priority="31" stopIfTrue="1" operator="equal">
      <formula>$D55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КПК0712010</vt:lpstr>
      <vt:lpstr>КПК0712010!Область_друку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2021-12-21T13:45:36Z</cp:lastPrinted>
  <dcterms:created xsi:type="dcterms:W3CDTF">2016-08-15T09:54:21Z</dcterms:created>
  <dcterms:modified xsi:type="dcterms:W3CDTF">2021-12-29T15:13:35Z</dcterms:modified>
</cp:coreProperties>
</file>