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435" yWindow="75" windowWidth="25245" windowHeight="10140"/>
  </bookViews>
  <sheets>
    <sheet name="0611152" sheetId="1" r:id="rId1"/>
  </sheets>
  <definedNames>
    <definedName name="_xlnm.Print_Area" localSheetId="0">'0611152'!$A$1:$BQ$122</definedName>
  </definedNames>
  <calcPr calcId="152511"/>
</workbook>
</file>

<file path=xl/calcChain.xml><?xml version="1.0" encoding="utf-8"?>
<calcChain xmlns="http://schemas.openxmlformats.org/spreadsheetml/2006/main">
  <c r="AN80" i="1" l="1"/>
  <c r="AX80" i="1" s="1"/>
  <c r="AI78" i="1"/>
  <c r="AI77" i="1"/>
  <c r="AN73" i="1"/>
  <c r="AX73" i="1" s="1"/>
  <c r="AX78" i="1"/>
  <c r="BC78" i="1"/>
  <c r="BH78" i="1"/>
  <c r="AX83" i="1"/>
  <c r="AX82" i="1"/>
  <c r="AX77" i="1"/>
  <c r="AX76" i="1"/>
  <c r="AX75" i="1"/>
  <c r="AX74" i="1"/>
  <c r="AX72" i="1"/>
  <c r="AX70" i="1"/>
  <c r="AX69" i="1"/>
  <c r="AX68" i="1"/>
  <c r="AI59" i="1"/>
  <c r="BM78" i="1" l="1"/>
  <c r="AP44" i="1"/>
  <c r="BD44" i="1" s="1"/>
  <c r="BH83" i="1"/>
  <c r="BC83" i="1"/>
  <c r="BH82" i="1"/>
  <c r="BC82" i="1"/>
  <c r="BH80" i="1"/>
  <c r="BC80" i="1"/>
  <c r="BH77" i="1"/>
  <c r="BC77" i="1"/>
  <c r="BH76" i="1"/>
  <c r="BC76" i="1"/>
  <c r="BH75" i="1"/>
  <c r="BC75" i="1"/>
  <c r="BH74" i="1"/>
  <c r="BC74" i="1"/>
  <c r="BH73" i="1"/>
  <c r="BC73" i="1"/>
  <c r="BH72" i="1"/>
  <c r="BC72" i="1"/>
  <c r="BH70" i="1"/>
  <c r="BC70" i="1"/>
  <c r="BH69" i="1"/>
  <c r="BC69" i="1"/>
  <c r="BH68" i="1"/>
  <c r="BC68" i="1"/>
  <c r="BD59" i="1"/>
  <c r="AY59" i="1"/>
  <c r="AS59" i="1"/>
  <c r="AC59" i="1"/>
  <c r="BD58" i="1"/>
  <c r="AY58" i="1"/>
  <c r="AS58" i="1"/>
  <c r="AC58" i="1"/>
  <c r="BI44" i="1"/>
  <c r="AK44" i="1"/>
  <c r="BI43" i="1"/>
  <c r="BD43" i="1"/>
  <c r="AZ43" i="1"/>
  <c r="AK43" i="1"/>
  <c r="BI58" i="1" l="1"/>
  <c r="BI59" i="1"/>
  <c r="BM69" i="1"/>
  <c r="BM72" i="1"/>
  <c r="BM74" i="1"/>
  <c r="BM76" i="1"/>
  <c r="BM80" i="1"/>
  <c r="BM83" i="1"/>
  <c r="BN43" i="1"/>
  <c r="BM68" i="1"/>
  <c r="BM70" i="1"/>
  <c r="BM73" i="1"/>
  <c r="BM75" i="1"/>
  <c r="BM77" i="1"/>
  <c r="BM82" i="1"/>
  <c r="BN44" i="1"/>
  <c r="AZ44" i="1"/>
</calcChain>
</file>

<file path=xl/sharedStrings.xml><?xml version="1.0" encoding="utf-8"?>
<sst xmlns="http://schemas.openxmlformats.org/spreadsheetml/2006/main" count="253" uniqueCount="133">
  <si>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</si>
  <si>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</si>
  <si>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</si>
  <si>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</si>
  <si>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</si>
  <si>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</si>
  <si>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</si>
  <si>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</si>
  <si>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</si>
  <si>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</si>
  <si>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</si>
  <si>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</si>
  <si>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</si>
  <si>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</si>
  <si>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</si>
  <si>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</si>
  <si>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0611152</t>
  </si>
  <si>
    <t>1152</t>
  </si>
  <si>
    <t>0990</t>
  </si>
  <si>
    <t>Забезпечення діяльності інклюзивно-ресурсних центрів за рахунок освітньої субвенції</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</si>
  <si>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</si>
  <si>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</si>
  <si>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</si>
  <si>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</si>
  <si>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</si>
  <si>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</si>
  <si>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</si>
  <si>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</si>
  <si>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</si>
  <si>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</si>
  <si>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</si>
  <si>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Реалізація заходів спрямованих на забезпечення рівного доступу  осіб з особливими освітніми потребами до якісної  інклюзивної, початкової та середньої освіти за рахунок освітньої субвенції</t>
  </si>
  <si>
    <t>s5.2</t>
  </si>
  <si>
    <t>5. Мета бюджетної програми</t>
  </si>
  <si>
    <t>Забезпечення діяльності інклюзивно-ресурсних центрів. Забезпечення проведення комплексної психолого-педагогічної оцінки розвитку дитини, надання психолого-педагогічних, корекційно-розвиткових послуг та забезпечення системного кваліфікованого супроводу дітей з особливими освітніми потребами за рахунок освітньої субвенції</t>
  </si>
  <si>
    <t>6. Завдання бюджетної програми</t>
  </si>
  <si>
    <t>Завдання</t>
  </si>
  <si>
    <t>npp</t>
  </si>
  <si>
    <t>p5.3</t>
  </si>
  <si>
    <t>Забезпечити діяльність інклюзивно-ресурсних центрів. Забезпечити проведення комплексної психолого-педагогічної оцінки розвитку дитини, надання психолого-педагогічних, корекційно-розвиткових послуг та забезпечення системного кваліфікованого супроводу дітей з особливими освітніми потребами за рахунок освітньої субвенції.</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</si>
  <si>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</si>
  <si>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</si>
  <si>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</si>
  <si>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</si>
  <si>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</si>
  <si>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</si>
  <si>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</si>
  <si>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</si>
  <si>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</si>
  <si>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</si>
  <si>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</si>
  <si>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</si>
  <si>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</si>
  <si>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</si>
  <si>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</si>
  <si>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</si>
  <si>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</si>
  <si>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</si>
  <si>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</si>
  <si>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s5.5</t>
  </si>
  <si>
    <t>УСЬОГО</t>
  </si>
  <si>
    <t>Пояснення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</si>
  <si>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</si>
  <si>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</si>
  <si>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</si>
  <si>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</si>
  <si>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(із змінами і доповненнями)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</si>
  <si>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</si>
  <si>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</si>
  <si>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</si>
  <si>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</si>
  <si>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</si>
  <si>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</si>
  <si>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</si>
  <si>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</si>
  <si>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затрат</t>
  </si>
  <si>
    <t/>
  </si>
  <si>
    <t>s5.7</t>
  </si>
  <si>
    <t>Видатки на оплату праці з нарахуваннями на неї педагогічним працівникам за рахунок освітньої субвенції</t>
  </si>
  <si>
    <t>грн.</t>
  </si>
  <si>
    <t>Кошторис</t>
  </si>
  <si>
    <t>Кількість  центрів</t>
  </si>
  <si>
    <t>од.</t>
  </si>
  <si>
    <t>Мережа</t>
  </si>
  <si>
    <t>Середньорічна кількість педагогічного персоналу</t>
  </si>
  <si>
    <t>Штатний розпис, тарифікація</t>
  </si>
  <si>
    <t>продукту</t>
  </si>
  <si>
    <t>Прогнозна кількість дітей з особливими освітніми потребами від 2 до 18 років, які звернуться в ІРЦ</t>
  </si>
  <si>
    <t>осіб</t>
  </si>
  <si>
    <t>Розрахунок</t>
  </si>
  <si>
    <t>Прогнозна кількість запланованих психолого-педагогічних комплексних оцінок розвитку дитини</t>
  </si>
  <si>
    <t>план</t>
  </si>
  <si>
    <t>Кількість запланованих корекційно-розвиткових занять для дітей з особливими освітніми потребами</t>
  </si>
  <si>
    <t>Кількість запланованих консультацій для батьків дітей переселенців</t>
  </si>
  <si>
    <t>Кількість запланованих консультацій для батьків дітей з ООП</t>
  </si>
  <si>
    <t>ефективності</t>
  </si>
  <si>
    <t>Середні витрати на одну педагогічну ставку</t>
  </si>
  <si>
    <t>якості</t>
  </si>
  <si>
    <t>Відсоток забезпечення видатками на заробітну плату</t>
  </si>
  <si>
    <t>відс.</t>
  </si>
  <si>
    <t>Відсоток надання псилого-педагогічної допомоги дітям з особливими освітніми потребами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</si>
  <si>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</si>
  <si>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</si>
  <si>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p5.9</t>
  </si>
  <si>
    <t>s5.9</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</si>
  <si>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</si>
  <si>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</si>
  <si>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</si>
  <si>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</si>
  <si>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</si>
  <si>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</si>
  <si>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</si>
  <si>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</si>
  <si>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</si>
  <si>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</si>
  <si>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</si>
  <si>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Забезпечення оплати праці з нарахуваннями на неї педагогічним працівникам за рахунок освітньої субвенції з державного бюджету в інклюзивно-ресурсних центрах</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</si>
  <si>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</si>
  <si>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Відхилення обсягів касових видатків за напрямом зумовлене утворенням залишку коштів у загальному фонді на суму 736 517,37 грн. Основна причина такого залишку – наявність вакантних посад педагогічних працівників, що призвело до зменшення фактичних видатків на оплату праці та відповідні нарахування. Залишок коштів розподілився за такими статтями: КЕКВ 2111 "Заробітна плата" – 633 524,46 грн, КЕКВ 2120 "Нарахування на оплату праці" – 102 992,90 гривень.</t>
  </si>
  <si>
    <t>Розрахункова кількість дітей на одну педагогічну ставку</t>
  </si>
  <si>
    <t>Кількість запланованих консультацій для педагогічних працівників</t>
  </si>
  <si>
    <t>Розбіжності між фактичними та затвердженими результативними показниками пояснюються утворенням залишку коштів. Основною причиною цього залишку є наявність вакантних посад педагогічних працівників, що призвело до зменшення фактичних видатків на оплату праці та відповідних нарахувань.</t>
  </si>
  <si>
    <t>Під час виконання бюджетної програми, розбіжностей між фактичними та затвердженими результативними показниками не виявлено.</t>
  </si>
  <si>
    <t>Розбіжності між фактичною та затвердженою розрахунковою кількістю дітей на одну педагогічну ставку зумовлені реальною кількістю звернень до інклюзивно-ресурсного центру (ІРЦ) та фактично наданими послугами для дітей з особливими освітніми потребами.</t>
  </si>
  <si>
    <t>Розбіжності між фактичною та затвердженою кількістю запланованих психолого-педагогічних комплексних оцінок розвитку дитини пояснюються реальною кількістю звернень до інклюзивно-ресурсного центру (ІРЦ) та фактично наданими послугами для дітей з особливими освітніми потребами</t>
  </si>
  <si>
    <t>Розбіжність між фактичними та затвердженими показниками обумовлена реальною потребою в більшій кількості корекційно-розвиткових занять. Для забезпечення максимально ефективної допомоги було проведено додаткові заняття.</t>
  </si>
  <si>
    <t>Розбіжність між фактичними та затвердженими показниками зумовлена реальною потребою батьків дітей-переселенців у більшій кількості консультацій. Під час надання консультацій виявилось, що батьки потребують додаткової підтримки та інформації для успішної адаптації дітей. Тому було проведено додаткові консультації для забезпечення максимально ефективної допомоги.</t>
  </si>
  <si>
    <t>Розбіжність між фактичними та затвердженими показниками пояснюється реальною потребою батьків дітей з особливими освітніми потребами в більшій кількості консультацій. Під час надання консультацій виявилось, що батьки потребують додаткової підтримки та інформації для ефективної допомоги своїм дітям і забезпечення їх успішного розвитку. Тому було проведено додаткові консультації для максимально ефективної допомоги.</t>
  </si>
  <si>
    <t>Розбіжність між фактичними та затвердженими показниками зумовлена реальною потребою педагогічних працівників у більшій кількості консультацій. Під час надання консультацій виявилось, що педагоги потребують додаткової підтримки та інформації для ефективного виконання своїх обов’язків і покращення навчального процесу. Тому було проведено додаткові консультації для забезпечення максимально ефективної допомоги.</t>
  </si>
  <si>
    <t xml:space="preserve">Основною причиною утворення залишку коштів є наявність вакантних посад педагогічних працівників, що призвело до зменшення фактичних витрат на оплату праці та відповідних нарахувань. Як наслідок, середні витрати на одну педагогічну ставку виявилися нижчими за заплановані, що спричинило відхилення від затверджених показників. </t>
  </si>
  <si>
    <t>Розбіжності між фактичними та затвердженими результативними показниками пояснюються реальною кількістю звернень та фактично наданими послугами. Фактична кількість звернень змінюється залежно від різних факторів, зокрема демографічної ситуації, міграційних процесів, особливостей воєнного стану та потреб дітей у спеціалізованій підтримці.</t>
  </si>
  <si>
    <t xml:space="preserve">         Аналіз виконання результативних показників виявив розбіжності між фактичними та затвердженими показниками, які можна пояснити такими причинами: наявністю вакантних посад педагогічних працівників, що призвело до зменшення витрат на оплату праці та нарахувань; змінами у кількості звернень, що залежали від демографічної ситуації, міграційних процесів, воєнного стану та потреб дітей у спеціалізованій підтримці. Зменшення психолого-педагогічних комплексних оцінок розвитку дитини пов’язано з реальною кількістю звернень до ІРЦ та наданими послугами для дітей з особливими освітніми потребами. Разом з тим, збільшилась кількість корекційно-розвиткових занять, консультацій для батьків дітей переселенців та дітей з ООП, а також для педагогічних працівників, які потребують додаткової підтримки для покращення навчального процесу та ефективного виконання своїх обов’язків. </t>
  </si>
  <si>
    <t xml:space="preserve">         Забезпечення діяльності інклюзивно-ресурсних центрів за рахунок освітньої субвенції сприяє проведенню комплексної психолого-педагогічної оцінки розвитку дітей, наданню психолого-педагогічних, корекційно-розвиткових послуг та системному кваліфікованому супроводу дітей з особливими освітніми потребами. Реалізація заходів у межах програми спрямована на забезпечення рівного доступу осіб з особливими освітніми потребами до якісної інклюзивної освіти на рівнях початкової та середньої освіти.
        Виконання бюджетної програми супроводжувалося збільшенням кількості проведених корекційно-розвиткових занять, консультацій для батьків дітей переселенців, а також для батьків дітей з особливими освітніми потребами. Також було надано більше консультацій для педагогічних працівників, які потребують додаткової підтримки та інформації для ефективного виконання своїх обов’язків і покращення навчального процесу.
        Водночас, наявність вакантних посад педагогічних працівників призвела до зменшення фактичних видатків на оплату праці та нарахувань. Кількість звернень варіювалася залежно від демографічної ситуації, міграційних процесів, воєнного стану та потреб дітей у спеціалізованій підтримці.
       Інклюзивно-ресурсні центри успішно виконують свої завдання, створюючи сприятливі умови для надання послуг. Це підтверджує важливість та актуальність функціонування таких центрів у системі освіти. Результати виконання програми підкреслюють необхідність подальшого фінансування та підтримки ініціатив, спрямованих на розвиток інклюзивної освіти та забезпечення належного супроводу дітей з особливими освітніми потребами.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</si>
</sst>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0">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0" fillId="0" borderId="0" xfId="0" applyAlignment="1"/>
    <xf numFmtId="0" fontId="6" fillId="0" borderId="0" xfId="0" applyFont="1" applyBorder="1" applyAlignment="1">
      <alignment horizontal="center"/>
    </xf>
    <xf numFmtId="0" fontId="12" fillId="0" borderId="0" xfId="0" applyNumberFormat="1" applyFont="1" applyBorder="1" applyAlignment="1">
      <alignment horizontal="center" vertical="center" wrapText="1"/>
    </xf>
    <xf numFmtId="0" fontId="12" fillId="0" borderId="0" xfId="0" applyNumberFormat="1" applyFont="1" applyBorder="1" applyAlignment="1">
      <alignment horizontal="left" vertical="center" wrapText="1" shrinkToFit="1"/>
    </xf>
    <xf numFmtId="0" fontId="15" fillId="0" borderId="0" xfId="0" applyNumberFormat="1" applyFont="1" applyBorder="1" applyAlignment="1">
      <alignment horizontal="left" vertical="center" wrapText="1" shrinkToFi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2" fillId="0" borderId="3" xfId="0" applyFont="1" applyBorder="1" applyAlignment="1">
      <alignment horizontal="center" vertical="center" wrapText="1"/>
    </xf>
    <xf numFmtId="49" fontId="2"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49" fontId="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49" fontId="12" fillId="0" borderId="3"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3" fontId="12"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2" fillId="0" borderId="4" xfId="0"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2" fillId="0" borderId="4" xfId="0" applyFont="1" applyBorder="1" applyAlignment="1">
      <alignment horizontal="left" vertical="center" wrapText="1"/>
    </xf>
    <xf numFmtId="164" fontId="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3" xfId="0" applyFont="1" applyBorder="1" applyAlignment="1">
      <alignment horizontal="left" vertical="center" wrapTex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4" fontId="13"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lef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4" fillId="0" borderId="1" xfId="0" quotePrefix="1" applyFont="1" applyBorder="1" applyAlignment="1">
      <alignment horizontal="left"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6" fillId="0" borderId="1" xfId="0" quotePrefix="1" applyFont="1" applyBorder="1" applyAlignment="1">
      <alignment horizontal="left"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5" fillId="0" borderId="1" xfId="0" quotePrefix="1" applyFont="1" applyBorder="1" applyAlignment="1">
      <alignment horizontal="left"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cellXfs>
  <cellStyles count="1">
    <cellStyle name="Звичайний" xfId="0" builtinId="0"/>
  </cellStyles>
  <dxfs count="6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2"/>
  <sheetViews>
    <sheetView tabSelected="1" view="pageBreakPreview" topLeftCell="A15" zoomScale="90" zoomScaleNormal="100" zoomScaleSheetLayoutView="90" workbookViewId="0">
      <selection activeCell="A111" sqref="A111:BL111"/>
    </sheetView>
  </sheetViews>
  <sheetFormatPr defaultColWidth="9.140625" defaultRowHeight="12.75" x14ac:dyDescent="0.2"/>
  <cols>
    <col min="1" max="1" width="3.28515625" style="1" customWidth="1"/>
    <col min="2" max="2" width="3.42578125" style="1" customWidth="1"/>
    <col min="3" max="3" width="2.85546875" style="1" customWidth="1"/>
    <col min="4" max="5" width="4.42578125" style="1" customWidth="1"/>
    <col min="6" max="6" width="2.85546875" style="1" customWidth="1"/>
    <col min="7" max="7" width="7.28515625" style="1" customWidth="1"/>
    <col min="8" max="8" width="5.7109375" style="1" customWidth="1"/>
    <col min="9"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58" t="s">
        <v>0</v>
      </c>
      <c r="AP2" s="158"/>
      <c r="AQ2" s="158"/>
      <c r="AR2" s="158"/>
      <c r="AS2" s="158"/>
      <c r="AT2" s="158"/>
      <c r="AU2" s="158"/>
      <c r="AV2" s="158"/>
      <c r="AW2" s="158"/>
      <c r="AX2" s="158"/>
      <c r="AY2" s="158"/>
      <c r="AZ2" s="158"/>
      <c r="BA2" s="158"/>
      <c r="BB2" s="158"/>
      <c r="BC2" s="158"/>
      <c r="BD2" s="158"/>
      <c r="BE2" s="158"/>
      <c r="BF2" s="158"/>
      <c r="BG2" s="158"/>
      <c r="BH2" s="158"/>
      <c r="BI2" s="158"/>
      <c r="BJ2" s="158"/>
      <c r="BK2" s="158"/>
      <c r="BL2" s="158"/>
    </row>
    <row r="3" spans="1:64" ht="9" customHeight="1" x14ac:dyDescent="0.2">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row>
    <row r="4" spans="1:64" ht="15.75" customHeight="1" x14ac:dyDescent="0.2">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row>
    <row r="7" spans="1:64" ht="9.75" hidden="1" customHeight="1" x14ac:dyDescent="0.2">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row>
    <row r="8" spans="1:64" ht="9.75" hidden="1" customHeight="1" x14ac:dyDescent="0.2">
      <c r="A8" s="159"/>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row>
    <row r="9" spans="1:64" ht="8.4499999999999993" hidden="1" customHeight="1" x14ac:dyDescent="0.2">
      <c r="A9" s="159"/>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row>
    <row r="10" spans="1:64" ht="15.75" x14ac:dyDescent="0.2">
      <c r="A10" s="157" t="s">
        <v>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ht="15.75" customHeight="1" x14ac:dyDescent="0.2">
      <c r="A11" s="157" t="s">
        <v>2</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ht="15.75" customHeight="1" x14ac:dyDescent="0.2">
      <c r="A12" s="157" t="s">
        <v>3</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49" t="s">
        <v>5</v>
      </c>
      <c r="C14" s="150"/>
      <c r="D14" s="150"/>
      <c r="E14" s="150"/>
      <c r="F14" s="150"/>
      <c r="G14" s="150"/>
      <c r="H14" s="150"/>
      <c r="I14" s="150"/>
      <c r="J14" s="150"/>
      <c r="K14" s="150"/>
      <c r="L14" s="150"/>
      <c r="M14" s="45"/>
      <c r="N14" s="155" t="s">
        <v>6</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46"/>
      <c r="AU14" s="149" t="s">
        <v>7</v>
      </c>
      <c r="AV14" s="150"/>
      <c r="AW14" s="150"/>
      <c r="AX14" s="150"/>
      <c r="AY14" s="150"/>
      <c r="AZ14" s="150"/>
      <c r="BA14" s="150"/>
      <c r="BB14" s="150"/>
      <c r="BC14" s="5"/>
      <c r="BD14" s="5"/>
      <c r="BE14" s="5"/>
      <c r="BF14" s="5"/>
      <c r="BG14" s="5"/>
      <c r="BH14" s="5"/>
      <c r="BI14" s="5"/>
      <c r="BJ14" s="5"/>
      <c r="BK14" s="5"/>
      <c r="BL14" s="5"/>
    </row>
    <row r="15" spans="1:64" ht="21.75" customHeight="1" x14ac:dyDescent="0.2">
      <c r="A15" s="6"/>
      <c r="B15" s="152" t="s">
        <v>8</v>
      </c>
      <c r="C15" s="152"/>
      <c r="D15" s="152"/>
      <c r="E15" s="152"/>
      <c r="F15" s="152"/>
      <c r="G15" s="152"/>
      <c r="H15" s="152"/>
      <c r="I15" s="152"/>
      <c r="J15" s="152"/>
      <c r="K15" s="152"/>
      <c r="L15" s="152"/>
      <c r="M15" s="6"/>
      <c r="N15" s="156" t="s">
        <v>9</v>
      </c>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6"/>
      <c r="AU15" s="152" t="s">
        <v>10</v>
      </c>
      <c r="AV15" s="152"/>
      <c r="AW15" s="152"/>
      <c r="AX15" s="152"/>
      <c r="AY15" s="152"/>
      <c r="AZ15" s="152"/>
      <c r="BA15" s="152"/>
      <c r="BB15" s="152"/>
      <c r="BC15" s="6"/>
      <c r="BD15" s="6"/>
      <c r="BE15" s="6"/>
      <c r="BF15" s="6"/>
      <c r="BG15" s="6"/>
      <c r="BH15" s="6"/>
      <c r="BI15" s="6"/>
      <c r="BJ15" s="6"/>
      <c r="BK15" s="6"/>
      <c r="BL15" s="6"/>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7"/>
      <c r="BF16" s="7"/>
      <c r="BG16" s="7"/>
      <c r="BH16" s="7"/>
      <c r="BI16" s="7"/>
      <c r="BJ16" s="7"/>
      <c r="BK16" s="7"/>
      <c r="BL16" s="7"/>
    </row>
    <row r="17" spans="1:79" ht="28.15" customHeight="1" x14ac:dyDescent="0.2">
      <c r="A17" s="8" t="s">
        <v>11</v>
      </c>
      <c r="B17" s="149" t="s">
        <v>12</v>
      </c>
      <c r="C17" s="150"/>
      <c r="D17" s="150"/>
      <c r="E17" s="150"/>
      <c r="F17" s="150"/>
      <c r="G17" s="150"/>
      <c r="H17" s="150"/>
      <c r="I17" s="150"/>
      <c r="J17" s="150"/>
      <c r="K17" s="150"/>
      <c r="L17" s="150"/>
      <c r="M17" s="45"/>
      <c r="N17" s="155" t="s">
        <v>13</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46"/>
      <c r="AU17" s="149" t="s">
        <v>7</v>
      </c>
      <c r="AV17" s="150"/>
      <c r="AW17" s="150"/>
      <c r="AX17" s="150"/>
      <c r="AY17" s="150"/>
      <c r="AZ17" s="150"/>
      <c r="BA17" s="150"/>
      <c r="BB17" s="150"/>
      <c r="BC17" s="9"/>
      <c r="BD17" s="9"/>
      <c r="BE17" s="9"/>
      <c r="BF17" s="9"/>
      <c r="BG17" s="9"/>
      <c r="BH17" s="9"/>
      <c r="BI17" s="9"/>
      <c r="BJ17" s="9"/>
      <c r="BK17" s="9"/>
      <c r="BL17" s="10"/>
    </row>
    <row r="18" spans="1:79" ht="23.25" customHeight="1" x14ac:dyDescent="0.2">
      <c r="A18" s="11"/>
      <c r="B18" s="152" t="s">
        <v>8</v>
      </c>
      <c r="C18" s="152"/>
      <c r="D18" s="152"/>
      <c r="E18" s="152"/>
      <c r="F18" s="152"/>
      <c r="G18" s="152"/>
      <c r="H18" s="152"/>
      <c r="I18" s="152"/>
      <c r="J18" s="152"/>
      <c r="K18" s="152"/>
      <c r="L18" s="152"/>
      <c r="M18" s="6"/>
      <c r="N18" s="156" t="s">
        <v>14</v>
      </c>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6"/>
      <c r="AU18" s="152" t="s">
        <v>10</v>
      </c>
      <c r="AV18" s="152"/>
      <c r="AW18" s="152"/>
      <c r="AX18" s="152"/>
      <c r="AY18" s="152"/>
      <c r="AZ18" s="152"/>
      <c r="BA18" s="152"/>
      <c r="BB18" s="152"/>
      <c r="BC18" s="12"/>
      <c r="BD18" s="12"/>
      <c r="BE18" s="12"/>
      <c r="BF18" s="12"/>
      <c r="BG18" s="12"/>
      <c r="BH18" s="12"/>
      <c r="BI18" s="12"/>
      <c r="BJ18" s="12"/>
      <c r="BK18" s="13"/>
      <c r="BL18" s="1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4" t="s">
        <v>15</v>
      </c>
      <c r="B20" s="149" t="s">
        <v>16</v>
      </c>
      <c r="C20" s="150"/>
      <c r="D20" s="150"/>
      <c r="E20" s="150"/>
      <c r="F20" s="150"/>
      <c r="G20" s="150"/>
      <c r="H20" s="150"/>
      <c r="I20" s="150"/>
      <c r="J20" s="150"/>
      <c r="K20" s="150"/>
      <c r="L20" s="150"/>
      <c r="M20" s="47"/>
      <c r="N20" s="149" t="s">
        <v>17</v>
      </c>
      <c r="O20" s="150"/>
      <c r="P20" s="150"/>
      <c r="Q20" s="150"/>
      <c r="R20" s="150"/>
      <c r="S20" s="150"/>
      <c r="T20" s="150"/>
      <c r="U20" s="150"/>
      <c r="V20" s="150"/>
      <c r="W20" s="150"/>
      <c r="X20" s="150"/>
      <c r="Y20" s="150"/>
      <c r="Z20" s="48"/>
      <c r="AA20" s="149" t="s">
        <v>18</v>
      </c>
      <c r="AB20" s="150"/>
      <c r="AC20" s="150"/>
      <c r="AD20" s="150"/>
      <c r="AE20" s="150"/>
      <c r="AF20" s="150"/>
      <c r="AG20" s="150"/>
      <c r="AH20" s="150"/>
      <c r="AI20" s="150"/>
      <c r="AJ20" s="48"/>
      <c r="AK20" s="151" t="s">
        <v>19</v>
      </c>
      <c r="AL20" s="79"/>
      <c r="AM20" s="79"/>
      <c r="AN20" s="79"/>
      <c r="AO20" s="79"/>
      <c r="AP20" s="79"/>
      <c r="AQ20" s="79"/>
      <c r="AR20" s="79"/>
      <c r="AS20" s="79"/>
      <c r="AT20" s="79"/>
      <c r="AU20" s="79"/>
      <c r="AV20" s="79"/>
      <c r="AW20" s="79"/>
      <c r="AX20" s="79"/>
      <c r="AY20" s="79"/>
      <c r="AZ20" s="79"/>
      <c r="BA20" s="79"/>
      <c r="BB20" s="79"/>
      <c r="BC20" s="79"/>
      <c r="BD20" s="48"/>
      <c r="BE20" s="149" t="s">
        <v>20</v>
      </c>
      <c r="BF20" s="150"/>
      <c r="BG20" s="150"/>
      <c r="BH20" s="150"/>
      <c r="BI20" s="150"/>
      <c r="BJ20" s="150"/>
      <c r="BK20" s="150"/>
      <c r="BL20" s="150"/>
    </row>
    <row r="21" spans="1:79" ht="23.25" customHeight="1" x14ac:dyDescent="0.2">
      <c r="A21"/>
      <c r="B21" s="152" t="s">
        <v>8</v>
      </c>
      <c r="C21" s="152"/>
      <c r="D21" s="152"/>
      <c r="E21" s="152"/>
      <c r="F21" s="152"/>
      <c r="G21" s="152"/>
      <c r="H21" s="152"/>
      <c r="I21" s="152"/>
      <c r="J21" s="152"/>
      <c r="K21" s="152"/>
      <c r="L21" s="152"/>
      <c r="M21"/>
      <c r="N21" s="152" t="s">
        <v>21</v>
      </c>
      <c r="O21" s="152"/>
      <c r="P21" s="152"/>
      <c r="Q21" s="152"/>
      <c r="R21" s="152"/>
      <c r="S21" s="152"/>
      <c r="T21" s="152"/>
      <c r="U21" s="152"/>
      <c r="V21" s="152"/>
      <c r="W21" s="152"/>
      <c r="X21" s="152"/>
      <c r="Y21" s="152"/>
      <c r="Z21" s="12"/>
      <c r="AA21" s="153" t="s">
        <v>22</v>
      </c>
      <c r="AB21" s="153"/>
      <c r="AC21" s="153"/>
      <c r="AD21" s="153"/>
      <c r="AE21" s="153"/>
      <c r="AF21" s="153"/>
      <c r="AG21" s="153"/>
      <c r="AH21" s="153"/>
      <c r="AI21" s="153"/>
      <c r="AJ21" s="12"/>
      <c r="AK21" s="154" t="s">
        <v>23</v>
      </c>
      <c r="AL21" s="154"/>
      <c r="AM21" s="154"/>
      <c r="AN21" s="154"/>
      <c r="AO21" s="154"/>
      <c r="AP21" s="154"/>
      <c r="AQ21" s="154"/>
      <c r="AR21" s="154"/>
      <c r="AS21" s="154"/>
      <c r="AT21" s="154"/>
      <c r="AU21" s="154"/>
      <c r="AV21" s="154"/>
      <c r="AW21" s="154"/>
      <c r="AX21" s="154"/>
      <c r="AY21" s="154"/>
      <c r="AZ21" s="154"/>
      <c r="BA21" s="154"/>
      <c r="BB21" s="154"/>
      <c r="BC21" s="154"/>
      <c r="BD21" s="12"/>
      <c r="BE21" s="152" t="s">
        <v>24</v>
      </c>
      <c r="BF21" s="152"/>
      <c r="BG21" s="152"/>
      <c r="BH21" s="152"/>
      <c r="BI21" s="152"/>
      <c r="BJ21" s="152"/>
      <c r="BK21" s="152"/>
      <c r="BL21" s="152"/>
    </row>
    <row r="22" spans="1:79" ht="6.75" customHeight="1" x14ac:dyDescent="0.2"/>
    <row r="23" spans="1:79" ht="15.75" customHeight="1" x14ac:dyDescent="0.2">
      <c r="A23" s="80" t="s">
        <v>25</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row>
    <row r="24" spans="1:79" ht="27.75" customHeight="1" x14ac:dyDescent="0.2">
      <c r="A24" s="143" t="s">
        <v>26</v>
      </c>
      <c r="B24" s="143"/>
      <c r="C24" s="143"/>
      <c r="D24" s="143"/>
      <c r="E24" s="143"/>
      <c r="F24" s="143"/>
      <c r="G24" s="144" t="s">
        <v>27</v>
      </c>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6"/>
    </row>
    <row r="25" spans="1:79" ht="10.5" hidden="1" customHeight="1" x14ac:dyDescent="0.2">
      <c r="A25" s="60" t="s">
        <v>28</v>
      </c>
      <c r="B25" s="60"/>
      <c r="C25" s="60"/>
      <c r="D25" s="60"/>
      <c r="E25" s="60"/>
      <c r="F25" s="60"/>
      <c r="G25" s="111" t="s">
        <v>29</v>
      </c>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8"/>
      <c r="CA25" s="1" t="s">
        <v>30</v>
      </c>
    </row>
    <row r="26" spans="1:79" ht="15.75" customHeight="1" x14ac:dyDescent="0.2">
      <c r="A26" s="60">
        <v>1</v>
      </c>
      <c r="B26" s="60"/>
      <c r="C26" s="60"/>
      <c r="D26" s="60"/>
      <c r="E26" s="60"/>
      <c r="F26" s="60"/>
      <c r="G26" s="139" t="s">
        <v>31</v>
      </c>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1"/>
      <c r="CA26" s="1" t="s">
        <v>32</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80" t="s">
        <v>33</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row>
    <row r="29" spans="1:79" ht="52.35" customHeight="1" x14ac:dyDescent="0.25">
      <c r="A29" s="142" t="s">
        <v>34</v>
      </c>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row>
    <row r="30" spans="1:79" ht="12.75" customHeight="1" x14ac:dyDescent="0.2">
      <c r="A30" s="15"/>
      <c r="B30" s="15"/>
      <c r="C30" s="15"/>
      <c r="D30" s="15"/>
      <c r="E30" s="15"/>
      <c r="F30" s="15"/>
      <c r="G30" s="15"/>
      <c r="H30" s="15"/>
      <c r="I30" s="15"/>
      <c r="J30" s="15"/>
      <c r="K30" s="15"/>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80" t="s">
        <v>35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row>
    <row r="32" spans="1:79" ht="27.75" customHeight="1" x14ac:dyDescent="0.2">
      <c r="A32" s="143" t="s">
        <v>26</v>
      </c>
      <c r="B32" s="143"/>
      <c r="C32" s="143"/>
      <c r="D32" s="143"/>
      <c r="E32" s="143"/>
      <c r="F32" s="143"/>
      <c r="G32" s="144" t="s">
        <v>36</v>
      </c>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6"/>
    </row>
    <row r="33" spans="1:79" ht="10.5" hidden="1" customHeight="1" x14ac:dyDescent="0.2">
      <c r="A33" s="60" t="s">
        <v>37</v>
      </c>
      <c r="B33" s="60"/>
      <c r="C33" s="60"/>
      <c r="D33" s="60"/>
      <c r="E33" s="60"/>
      <c r="F33" s="60"/>
      <c r="G33" s="111" t="s">
        <v>29</v>
      </c>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8"/>
      <c r="CA33" s="1" t="s">
        <v>38</v>
      </c>
    </row>
    <row r="34" spans="1:79" ht="27.2" customHeight="1" x14ac:dyDescent="0.2">
      <c r="A34" s="60">
        <v>1</v>
      </c>
      <c r="B34" s="60"/>
      <c r="C34" s="60"/>
      <c r="D34" s="60"/>
      <c r="E34" s="60"/>
      <c r="F34" s="60"/>
      <c r="G34" s="139" t="s">
        <v>39</v>
      </c>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1"/>
      <c r="CA34" s="1" t="s">
        <v>40</v>
      </c>
    </row>
    <row r="36" spans="1:79" ht="15.75" customHeight="1" x14ac:dyDescent="0.2">
      <c r="A36" s="80" t="s">
        <v>41</v>
      </c>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row>
    <row r="37" spans="1:79" ht="15.75" customHeight="1" x14ac:dyDescent="0.2">
      <c r="A37" s="80" t="s">
        <v>42</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row>
    <row r="38" spans="1:79" ht="15" customHeight="1" x14ac:dyDescent="0.2">
      <c r="A38" s="119" t="s">
        <v>43</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row>
    <row r="39" spans="1:79" ht="48.2" customHeight="1" x14ac:dyDescent="0.2">
      <c r="A39" s="101" t="s">
        <v>26</v>
      </c>
      <c r="B39" s="101"/>
      <c r="C39" s="101" t="s">
        <v>44</v>
      </c>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t="s">
        <v>45</v>
      </c>
      <c r="AB39" s="101"/>
      <c r="AC39" s="101"/>
      <c r="AD39" s="101"/>
      <c r="AE39" s="101"/>
      <c r="AF39" s="101"/>
      <c r="AG39" s="101"/>
      <c r="AH39" s="101"/>
      <c r="AI39" s="101"/>
      <c r="AJ39" s="101"/>
      <c r="AK39" s="101"/>
      <c r="AL39" s="101"/>
      <c r="AM39" s="101"/>
      <c r="AN39" s="101"/>
      <c r="AO39" s="101"/>
      <c r="AP39" s="101" t="s">
        <v>46</v>
      </c>
      <c r="AQ39" s="101"/>
      <c r="AR39" s="101"/>
      <c r="AS39" s="101"/>
      <c r="AT39" s="101"/>
      <c r="AU39" s="101"/>
      <c r="AV39" s="101"/>
      <c r="AW39" s="101"/>
      <c r="AX39" s="101"/>
      <c r="AY39" s="101"/>
      <c r="AZ39" s="101"/>
      <c r="BA39" s="101"/>
      <c r="BB39" s="101"/>
      <c r="BC39" s="101"/>
      <c r="BD39" s="101" t="s">
        <v>47</v>
      </c>
      <c r="BE39" s="101"/>
      <c r="BF39" s="101"/>
      <c r="BG39" s="101"/>
      <c r="BH39" s="101"/>
      <c r="BI39" s="101"/>
      <c r="BJ39" s="101"/>
      <c r="BK39" s="101"/>
      <c r="BL39" s="101"/>
      <c r="BM39" s="101"/>
      <c r="BN39" s="101"/>
      <c r="BO39" s="101"/>
      <c r="BP39" s="101"/>
      <c r="BQ39" s="101"/>
    </row>
    <row r="40" spans="1:79" ht="29.1" customHeight="1" x14ac:dyDescent="0.2">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t="s">
        <v>48</v>
      </c>
      <c r="AB40" s="101"/>
      <c r="AC40" s="101"/>
      <c r="AD40" s="101"/>
      <c r="AE40" s="101"/>
      <c r="AF40" s="101" t="s">
        <v>49</v>
      </c>
      <c r="AG40" s="101"/>
      <c r="AH40" s="101"/>
      <c r="AI40" s="101"/>
      <c r="AJ40" s="101"/>
      <c r="AK40" s="101" t="s">
        <v>50</v>
      </c>
      <c r="AL40" s="101"/>
      <c r="AM40" s="101"/>
      <c r="AN40" s="101"/>
      <c r="AO40" s="101"/>
      <c r="AP40" s="101" t="s">
        <v>48</v>
      </c>
      <c r="AQ40" s="101"/>
      <c r="AR40" s="101"/>
      <c r="AS40" s="101"/>
      <c r="AT40" s="101"/>
      <c r="AU40" s="101" t="s">
        <v>49</v>
      </c>
      <c r="AV40" s="101"/>
      <c r="AW40" s="101"/>
      <c r="AX40" s="101"/>
      <c r="AY40" s="101"/>
      <c r="AZ40" s="101" t="s">
        <v>50</v>
      </c>
      <c r="BA40" s="101"/>
      <c r="BB40" s="101"/>
      <c r="BC40" s="101"/>
      <c r="BD40" s="101" t="s">
        <v>48</v>
      </c>
      <c r="BE40" s="101"/>
      <c r="BF40" s="101"/>
      <c r="BG40" s="101"/>
      <c r="BH40" s="101"/>
      <c r="BI40" s="101" t="s">
        <v>49</v>
      </c>
      <c r="BJ40" s="101"/>
      <c r="BK40" s="101"/>
      <c r="BL40" s="101"/>
      <c r="BM40" s="101"/>
      <c r="BN40" s="101" t="s">
        <v>51</v>
      </c>
      <c r="BO40" s="101"/>
      <c r="BP40" s="101"/>
      <c r="BQ40" s="101"/>
    </row>
    <row r="41" spans="1:79" ht="15.95" customHeight="1" x14ac:dyDescent="0.2">
      <c r="A41" s="120">
        <v>1</v>
      </c>
      <c r="B41" s="120"/>
      <c r="C41" s="120">
        <v>2</v>
      </c>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34">
        <v>3</v>
      </c>
      <c r="AB41" s="135"/>
      <c r="AC41" s="135"/>
      <c r="AD41" s="135"/>
      <c r="AE41" s="136"/>
      <c r="AF41" s="134">
        <v>4</v>
      </c>
      <c r="AG41" s="135"/>
      <c r="AH41" s="135"/>
      <c r="AI41" s="135"/>
      <c r="AJ41" s="136"/>
      <c r="AK41" s="134">
        <v>5</v>
      </c>
      <c r="AL41" s="135"/>
      <c r="AM41" s="135"/>
      <c r="AN41" s="135"/>
      <c r="AO41" s="136"/>
      <c r="AP41" s="134">
        <v>6</v>
      </c>
      <c r="AQ41" s="135"/>
      <c r="AR41" s="135"/>
      <c r="AS41" s="135"/>
      <c r="AT41" s="136"/>
      <c r="AU41" s="134">
        <v>7</v>
      </c>
      <c r="AV41" s="135"/>
      <c r="AW41" s="135"/>
      <c r="AX41" s="135"/>
      <c r="AY41" s="136"/>
      <c r="AZ41" s="134">
        <v>8</v>
      </c>
      <c r="BA41" s="135"/>
      <c r="BB41" s="135"/>
      <c r="BC41" s="136"/>
      <c r="BD41" s="134">
        <v>9</v>
      </c>
      <c r="BE41" s="135"/>
      <c r="BF41" s="135"/>
      <c r="BG41" s="135"/>
      <c r="BH41" s="136"/>
      <c r="BI41" s="120">
        <v>10</v>
      </c>
      <c r="BJ41" s="120"/>
      <c r="BK41" s="120"/>
      <c r="BL41" s="120"/>
      <c r="BM41" s="120"/>
      <c r="BN41" s="120">
        <v>11</v>
      </c>
      <c r="BO41" s="120"/>
      <c r="BP41" s="120"/>
      <c r="BQ41" s="120"/>
    </row>
    <row r="42" spans="1:79" ht="15.75" hidden="1" customHeight="1" x14ac:dyDescent="0.2">
      <c r="A42" s="60" t="s">
        <v>37</v>
      </c>
      <c r="B42" s="60"/>
      <c r="C42" s="137" t="s">
        <v>29</v>
      </c>
      <c r="D42" s="137"/>
      <c r="E42" s="137"/>
      <c r="F42" s="137"/>
      <c r="G42" s="137"/>
      <c r="H42" s="137"/>
      <c r="I42" s="137"/>
      <c r="J42" s="137"/>
      <c r="K42" s="137"/>
      <c r="L42" s="137"/>
      <c r="M42" s="137"/>
      <c r="N42" s="137"/>
      <c r="O42" s="137"/>
      <c r="P42" s="137"/>
      <c r="Q42" s="137"/>
      <c r="R42" s="137"/>
      <c r="S42" s="137"/>
      <c r="T42" s="137"/>
      <c r="U42" s="137"/>
      <c r="V42" s="137"/>
      <c r="W42" s="137"/>
      <c r="X42" s="137"/>
      <c r="Y42" s="137"/>
      <c r="Z42" s="138"/>
      <c r="AA42" s="112" t="s">
        <v>52</v>
      </c>
      <c r="AB42" s="112"/>
      <c r="AC42" s="112"/>
      <c r="AD42" s="112"/>
      <c r="AE42" s="112"/>
      <c r="AF42" s="112" t="s">
        <v>53</v>
      </c>
      <c r="AG42" s="112"/>
      <c r="AH42" s="112"/>
      <c r="AI42" s="112"/>
      <c r="AJ42" s="112"/>
      <c r="AK42" s="113" t="s">
        <v>54</v>
      </c>
      <c r="AL42" s="113"/>
      <c r="AM42" s="113"/>
      <c r="AN42" s="113"/>
      <c r="AO42" s="113"/>
      <c r="AP42" s="112" t="s">
        <v>55</v>
      </c>
      <c r="AQ42" s="112"/>
      <c r="AR42" s="112"/>
      <c r="AS42" s="112"/>
      <c r="AT42" s="112"/>
      <c r="AU42" s="112" t="s">
        <v>56</v>
      </c>
      <c r="AV42" s="112"/>
      <c r="AW42" s="112"/>
      <c r="AX42" s="112"/>
      <c r="AY42" s="112"/>
      <c r="AZ42" s="113" t="s">
        <v>54</v>
      </c>
      <c r="BA42" s="113"/>
      <c r="BB42" s="113"/>
      <c r="BC42" s="113"/>
      <c r="BD42" s="131" t="s">
        <v>57</v>
      </c>
      <c r="BE42" s="131"/>
      <c r="BF42" s="131"/>
      <c r="BG42" s="131"/>
      <c r="BH42" s="131"/>
      <c r="BI42" s="131" t="s">
        <v>57</v>
      </c>
      <c r="BJ42" s="131"/>
      <c r="BK42" s="131"/>
      <c r="BL42" s="131"/>
      <c r="BM42" s="131"/>
      <c r="BN42" s="114" t="s">
        <v>54</v>
      </c>
      <c r="BO42" s="114"/>
      <c r="BP42" s="114"/>
      <c r="BQ42" s="114"/>
      <c r="CA42" s="1" t="s">
        <v>58</v>
      </c>
    </row>
    <row r="43" spans="1:79" ht="33.4" customHeight="1" x14ac:dyDescent="0.2">
      <c r="A43" s="132">
        <v>1</v>
      </c>
      <c r="B43" s="132"/>
      <c r="C43" s="133" t="s">
        <v>116</v>
      </c>
      <c r="D43" s="62"/>
      <c r="E43" s="62"/>
      <c r="F43" s="62"/>
      <c r="G43" s="62"/>
      <c r="H43" s="62"/>
      <c r="I43" s="62"/>
      <c r="J43" s="62"/>
      <c r="K43" s="62"/>
      <c r="L43" s="62"/>
      <c r="M43" s="62"/>
      <c r="N43" s="62"/>
      <c r="O43" s="62"/>
      <c r="P43" s="62"/>
      <c r="Q43" s="62"/>
      <c r="R43" s="62"/>
      <c r="S43" s="62"/>
      <c r="T43" s="62"/>
      <c r="U43" s="62"/>
      <c r="V43" s="62"/>
      <c r="W43" s="62"/>
      <c r="X43" s="62"/>
      <c r="Y43" s="62"/>
      <c r="Z43" s="63"/>
      <c r="AA43" s="130">
        <v>4927300</v>
      </c>
      <c r="AB43" s="130"/>
      <c r="AC43" s="130"/>
      <c r="AD43" s="130"/>
      <c r="AE43" s="130"/>
      <c r="AF43" s="130">
        <v>0</v>
      </c>
      <c r="AG43" s="130"/>
      <c r="AH43" s="130"/>
      <c r="AI43" s="130"/>
      <c r="AJ43" s="130"/>
      <c r="AK43" s="130">
        <f>AA43+AF43</f>
        <v>4927300</v>
      </c>
      <c r="AL43" s="130"/>
      <c r="AM43" s="130"/>
      <c r="AN43" s="130"/>
      <c r="AO43" s="130"/>
      <c r="AP43" s="130">
        <v>4190782.64</v>
      </c>
      <c r="AQ43" s="130"/>
      <c r="AR43" s="130"/>
      <c r="AS43" s="130"/>
      <c r="AT43" s="130"/>
      <c r="AU43" s="130">
        <v>0</v>
      </c>
      <c r="AV43" s="130"/>
      <c r="AW43" s="130"/>
      <c r="AX43" s="130"/>
      <c r="AY43" s="130"/>
      <c r="AZ43" s="130">
        <f>AP43+AU43</f>
        <v>4190782.64</v>
      </c>
      <c r="BA43" s="130"/>
      <c r="BB43" s="130"/>
      <c r="BC43" s="130"/>
      <c r="BD43" s="130">
        <f>AP43-AA43</f>
        <v>-736517.35999999987</v>
      </c>
      <c r="BE43" s="130"/>
      <c r="BF43" s="130"/>
      <c r="BG43" s="130"/>
      <c r="BH43" s="130"/>
      <c r="BI43" s="130">
        <f>AU43-AF43</f>
        <v>0</v>
      </c>
      <c r="BJ43" s="130"/>
      <c r="BK43" s="130"/>
      <c r="BL43" s="130"/>
      <c r="BM43" s="130"/>
      <c r="BN43" s="130">
        <f>BD43+BI43</f>
        <v>-736517.35999999987</v>
      </c>
      <c r="BO43" s="130"/>
      <c r="BP43" s="130"/>
      <c r="BQ43" s="130"/>
      <c r="CA43" s="1" t="s">
        <v>59</v>
      </c>
    </row>
    <row r="44" spans="1:79" s="17" customFormat="1" ht="15" customHeight="1" x14ac:dyDescent="0.2">
      <c r="A44" s="128"/>
      <c r="B44" s="128"/>
      <c r="C44" s="129" t="s">
        <v>60</v>
      </c>
      <c r="D44" s="109"/>
      <c r="E44" s="109"/>
      <c r="F44" s="109"/>
      <c r="G44" s="109"/>
      <c r="H44" s="109"/>
      <c r="I44" s="109"/>
      <c r="J44" s="109"/>
      <c r="K44" s="109"/>
      <c r="L44" s="109"/>
      <c r="M44" s="109"/>
      <c r="N44" s="109"/>
      <c r="O44" s="109"/>
      <c r="P44" s="109"/>
      <c r="Q44" s="109"/>
      <c r="R44" s="109"/>
      <c r="S44" s="109"/>
      <c r="T44" s="109"/>
      <c r="U44" s="109"/>
      <c r="V44" s="109"/>
      <c r="W44" s="109"/>
      <c r="X44" s="109"/>
      <c r="Y44" s="109"/>
      <c r="Z44" s="110"/>
      <c r="AA44" s="127">
        <v>4927300</v>
      </c>
      <c r="AB44" s="127"/>
      <c r="AC44" s="127"/>
      <c r="AD44" s="127"/>
      <c r="AE44" s="127"/>
      <c r="AF44" s="127">
        <v>0</v>
      </c>
      <c r="AG44" s="127"/>
      <c r="AH44" s="127"/>
      <c r="AI44" s="127"/>
      <c r="AJ44" s="127"/>
      <c r="AK44" s="127">
        <f>AA44+AF44</f>
        <v>4927300</v>
      </c>
      <c r="AL44" s="127"/>
      <c r="AM44" s="127"/>
      <c r="AN44" s="127"/>
      <c r="AO44" s="127"/>
      <c r="AP44" s="127">
        <f>AP43</f>
        <v>4190782.64</v>
      </c>
      <c r="AQ44" s="127"/>
      <c r="AR44" s="127"/>
      <c r="AS44" s="127"/>
      <c r="AT44" s="127"/>
      <c r="AU44" s="127">
        <v>0</v>
      </c>
      <c r="AV44" s="127"/>
      <c r="AW44" s="127"/>
      <c r="AX44" s="127"/>
      <c r="AY44" s="127"/>
      <c r="AZ44" s="127">
        <f>AP44+AU44</f>
        <v>4190782.64</v>
      </c>
      <c r="BA44" s="127"/>
      <c r="BB44" s="127"/>
      <c r="BC44" s="127"/>
      <c r="BD44" s="127">
        <f>AP44-AA44</f>
        <v>-736517.35999999987</v>
      </c>
      <c r="BE44" s="127"/>
      <c r="BF44" s="127"/>
      <c r="BG44" s="127"/>
      <c r="BH44" s="127"/>
      <c r="BI44" s="127">
        <f>AU44-AF44</f>
        <v>0</v>
      </c>
      <c r="BJ44" s="127"/>
      <c r="BK44" s="127"/>
      <c r="BL44" s="127"/>
      <c r="BM44" s="127"/>
      <c r="BN44" s="127">
        <f>BD44+BI44</f>
        <v>-736517.35999999987</v>
      </c>
      <c r="BO44" s="127"/>
      <c r="BP44" s="127"/>
      <c r="BQ44" s="127"/>
    </row>
    <row r="45" spans="1:79" ht="7.5" customHeight="1" x14ac:dyDescent="0.2"/>
    <row r="46" spans="1:79" ht="21.75" customHeight="1" x14ac:dyDescent="0.2">
      <c r="A46" s="80" t="s">
        <v>117</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row>
    <row r="47" spans="1:79" ht="9.75"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row>
    <row r="48" spans="1:79" ht="15.75" customHeight="1" x14ac:dyDescent="0.2">
      <c r="A48" s="120" t="s">
        <v>26</v>
      </c>
      <c r="B48" s="120"/>
      <c r="C48" s="101" t="s">
        <v>61</v>
      </c>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row>
    <row r="49" spans="1:79" ht="15.75" x14ac:dyDescent="0.2">
      <c r="A49" s="120">
        <v>1</v>
      </c>
      <c r="B49" s="120"/>
      <c r="C49" s="121">
        <v>2</v>
      </c>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row>
    <row r="50" spans="1:79" ht="40.700000000000003" customHeight="1" x14ac:dyDescent="0.2">
      <c r="A50" s="122"/>
      <c r="B50" s="123"/>
      <c r="C50" s="124" t="s">
        <v>118</v>
      </c>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6"/>
    </row>
    <row r="52" spans="1:79" ht="15.75" customHeight="1" x14ac:dyDescent="0.2">
      <c r="A52" s="80" t="s">
        <v>62</v>
      </c>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row>
    <row r="53" spans="1:79" ht="15" customHeight="1" x14ac:dyDescent="0.2">
      <c r="A53" s="119" t="s">
        <v>43</v>
      </c>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row>
    <row r="54" spans="1:79" ht="28.5" customHeight="1" x14ac:dyDescent="0.2">
      <c r="A54" s="90" t="s">
        <v>26</v>
      </c>
      <c r="B54" s="91"/>
      <c r="C54" s="101" t="s">
        <v>63</v>
      </c>
      <c r="D54" s="101"/>
      <c r="E54" s="101"/>
      <c r="F54" s="101"/>
      <c r="G54" s="101"/>
      <c r="H54" s="101"/>
      <c r="I54" s="101"/>
      <c r="J54" s="101"/>
      <c r="K54" s="101"/>
      <c r="L54" s="101"/>
      <c r="M54" s="101"/>
      <c r="N54" s="101"/>
      <c r="O54" s="101"/>
      <c r="P54" s="101"/>
      <c r="Q54" s="101"/>
      <c r="R54" s="101"/>
      <c r="S54" s="101" t="s">
        <v>45</v>
      </c>
      <c r="T54" s="101"/>
      <c r="U54" s="101"/>
      <c r="V54" s="101"/>
      <c r="W54" s="101"/>
      <c r="X54" s="101"/>
      <c r="Y54" s="101"/>
      <c r="Z54" s="101"/>
      <c r="AA54" s="101"/>
      <c r="AB54" s="101"/>
      <c r="AC54" s="101"/>
      <c r="AD54" s="101"/>
      <c r="AE54" s="101"/>
      <c r="AF54" s="101"/>
      <c r="AG54" s="101"/>
      <c r="AH54" s="101"/>
      <c r="AI54" s="101" t="s">
        <v>46</v>
      </c>
      <c r="AJ54" s="101"/>
      <c r="AK54" s="101"/>
      <c r="AL54" s="101"/>
      <c r="AM54" s="101"/>
      <c r="AN54" s="101"/>
      <c r="AO54" s="101"/>
      <c r="AP54" s="101"/>
      <c r="AQ54" s="101"/>
      <c r="AR54" s="101"/>
      <c r="AS54" s="101"/>
      <c r="AT54" s="101"/>
      <c r="AU54" s="101"/>
      <c r="AV54" s="101"/>
      <c r="AW54" s="101"/>
      <c r="AX54" s="101"/>
      <c r="AY54" s="101" t="s">
        <v>47</v>
      </c>
      <c r="AZ54" s="101"/>
      <c r="BA54" s="101"/>
      <c r="BB54" s="101"/>
      <c r="BC54" s="101"/>
      <c r="BD54" s="101"/>
      <c r="BE54" s="101"/>
      <c r="BF54" s="101"/>
      <c r="BG54" s="101"/>
      <c r="BH54" s="101"/>
      <c r="BI54" s="101"/>
      <c r="BJ54" s="101"/>
      <c r="BK54" s="101"/>
      <c r="BL54" s="101"/>
      <c r="BM54" s="101"/>
      <c r="BN54" s="101"/>
      <c r="BO54" s="18"/>
      <c r="BP54" s="18"/>
      <c r="BQ54" s="18"/>
    </row>
    <row r="55" spans="1:79" ht="36.75" customHeight="1" x14ac:dyDescent="0.2">
      <c r="A55" s="102"/>
      <c r="B55" s="103"/>
      <c r="C55" s="101"/>
      <c r="D55" s="101"/>
      <c r="E55" s="101"/>
      <c r="F55" s="101"/>
      <c r="G55" s="101"/>
      <c r="H55" s="101"/>
      <c r="I55" s="101"/>
      <c r="J55" s="101"/>
      <c r="K55" s="101"/>
      <c r="L55" s="101"/>
      <c r="M55" s="101"/>
      <c r="N55" s="101"/>
      <c r="O55" s="101"/>
      <c r="P55" s="101"/>
      <c r="Q55" s="101"/>
      <c r="R55" s="101"/>
      <c r="S55" s="101" t="s">
        <v>48</v>
      </c>
      <c r="T55" s="101"/>
      <c r="U55" s="101"/>
      <c r="V55" s="101"/>
      <c r="W55" s="101"/>
      <c r="X55" s="101" t="s">
        <v>49</v>
      </c>
      <c r="Y55" s="101"/>
      <c r="Z55" s="101"/>
      <c r="AA55" s="101"/>
      <c r="AB55" s="101"/>
      <c r="AC55" s="101" t="s">
        <v>50</v>
      </c>
      <c r="AD55" s="101"/>
      <c r="AE55" s="101"/>
      <c r="AF55" s="101"/>
      <c r="AG55" s="101"/>
      <c r="AH55" s="101"/>
      <c r="AI55" s="101" t="s">
        <v>48</v>
      </c>
      <c r="AJ55" s="101"/>
      <c r="AK55" s="101"/>
      <c r="AL55" s="101"/>
      <c r="AM55" s="101"/>
      <c r="AN55" s="101" t="s">
        <v>49</v>
      </c>
      <c r="AO55" s="101"/>
      <c r="AP55" s="101"/>
      <c r="AQ55" s="101"/>
      <c r="AR55" s="101"/>
      <c r="AS55" s="101" t="s">
        <v>50</v>
      </c>
      <c r="AT55" s="101"/>
      <c r="AU55" s="101"/>
      <c r="AV55" s="101"/>
      <c r="AW55" s="101"/>
      <c r="AX55" s="101"/>
      <c r="AY55" s="93" t="s">
        <v>48</v>
      </c>
      <c r="AZ55" s="99"/>
      <c r="BA55" s="99"/>
      <c r="BB55" s="99"/>
      <c r="BC55" s="100"/>
      <c r="BD55" s="93" t="s">
        <v>49</v>
      </c>
      <c r="BE55" s="99"/>
      <c r="BF55" s="99"/>
      <c r="BG55" s="99"/>
      <c r="BH55" s="100"/>
      <c r="BI55" s="101" t="s">
        <v>50</v>
      </c>
      <c r="BJ55" s="101"/>
      <c r="BK55" s="101"/>
      <c r="BL55" s="101"/>
      <c r="BM55" s="101"/>
      <c r="BN55" s="101"/>
      <c r="BO55" s="18"/>
      <c r="BP55" s="18"/>
      <c r="BQ55" s="18"/>
    </row>
    <row r="56" spans="1:79" ht="15.95" customHeight="1" x14ac:dyDescent="0.25">
      <c r="A56" s="101">
        <v>1</v>
      </c>
      <c r="B56" s="101"/>
      <c r="C56" s="101">
        <v>2</v>
      </c>
      <c r="D56" s="101"/>
      <c r="E56" s="101"/>
      <c r="F56" s="101"/>
      <c r="G56" s="101"/>
      <c r="H56" s="101"/>
      <c r="I56" s="101"/>
      <c r="J56" s="101"/>
      <c r="K56" s="101"/>
      <c r="L56" s="101"/>
      <c r="M56" s="101"/>
      <c r="N56" s="101"/>
      <c r="O56" s="101"/>
      <c r="P56" s="101"/>
      <c r="Q56" s="101"/>
      <c r="R56" s="101"/>
      <c r="S56" s="101">
        <v>3</v>
      </c>
      <c r="T56" s="101"/>
      <c r="U56" s="101"/>
      <c r="V56" s="101"/>
      <c r="W56" s="101"/>
      <c r="X56" s="101">
        <v>4</v>
      </c>
      <c r="Y56" s="101"/>
      <c r="Z56" s="101"/>
      <c r="AA56" s="101"/>
      <c r="AB56" s="101"/>
      <c r="AC56" s="101">
        <v>5</v>
      </c>
      <c r="AD56" s="101"/>
      <c r="AE56" s="101"/>
      <c r="AF56" s="101"/>
      <c r="AG56" s="101"/>
      <c r="AH56" s="101"/>
      <c r="AI56" s="101">
        <v>6</v>
      </c>
      <c r="AJ56" s="101"/>
      <c r="AK56" s="101"/>
      <c r="AL56" s="101"/>
      <c r="AM56" s="101"/>
      <c r="AN56" s="101">
        <v>7</v>
      </c>
      <c r="AO56" s="101"/>
      <c r="AP56" s="101"/>
      <c r="AQ56" s="101"/>
      <c r="AR56" s="101"/>
      <c r="AS56" s="101">
        <v>8</v>
      </c>
      <c r="AT56" s="101"/>
      <c r="AU56" s="101"/>
      <c r="AV56" s="101"/>
      <c r="AW56" s="101"/>
      <c r="AX56" s="101"/>
      <c r="AY56" s="101">
        <v>9</v>
      </c>
      <c r="AZ56" s="101"/>
      <c r="BA56" s="101"/>
      <c r="BB56" s="101"/>
      <c r="BC56" s="101"/>
      <c r="BD56" s="101">
        <v>10</v>
      </c>
      <c r="BE56" s="101"/>
      <c r="BF56" s="101"/>
      <c r="BG56" s="101"/>
      <c r="BH56" s="101"/>
      <c r="BI56" s="93">
        <v>11</v>
      </c>
      <c r="BJ56" s="99"/>
      <c r="BK56" s="99"/>
      <c r="BL56" s="99"/>
      <c r="BM56" s="99"/>
      <c r="BN56" s="100"/>
      <c r="BO56" s="19"/>
      <c r="BP56" s="19"/>
      <c r="BQ56" s="19"/>
    </row>
    <row r="57" spans="1:79" ht="18" hidden="1" customHeight="1" x14ac:dyDescent="0.2">
      <c r="A57" s="60" t="s">
        <v>37</v>
      </c>
      <c r="B57" s="60"/>
      <c r="C57" s="118" t="s">
        <v>29</v>
      </c>
      <c r="D57" s="118"/>
      <c r="E57" s="118"/>
      <c r="F57" s="118"/>
      <c r="G57" s="118"/>
      <c r="H57" s="118"/>
      <c r="I57" s="118"/>
      <c r="J57" s="118"/>
      <c r="K57" s="118"/>
      <c r="L57" s="118"/>
      <c r="M57" s="118"/>
      <c r="N57" s="118"/>
      <c r="O57" s="118"/>
      <c r="P57" s="118"/>
      <c r="Q57" s="118"/>
      <c r="R57" s="118"/>
      <c r="S57" s="112" t="s">
        <v>52</v>
      </c>
      <c r="T57" s="112"/>
      <c r="U57" s="112"/>
      <c r="V57" s="112"/>
      <c r="W57" s="112"/>
      <c r="X57" s="112" t="s">
        <v>53</v>
      </c>
      <c r="Y57" s="112"/>
      <c r="Z57" s="112"/>
      <c r="AA57" s="112"/>
      <c r="AB57" s="112"/>
      <c r="AC57" s="113" t="s">
        <v>54</v>
      </c>
      <c r="AD57" s="114"/>
      <c r="AE57" s="114"/>
      <c r="AF57" s="114"/>
      <c r="AG57" s="114"/>
      <c r="AH57" s="114"/>
      <c r="AI57" s="112" t="s">
        <v>55</v>
      </c>
      <c r="AJ57" s="112"/>
      <c r="AK57" s="112"/>
      <c r="AL57" s="112"/>
      <c r="AM57" s="112"/>
      <c r="AN57" s="112" t="s">
        <v>56</v>
      </c>
      <c r="AO57" s="112"/>
      <c r="AP57" s="112"/>
      <c r="AQ57" s="112"/>
      <c r="AR57" s="112"/>
      <c r="AS57" s="113" t="s">
        <v>54</v>
      </c>
      <c r="AT57" s="114"/>
      <c r="AU57" s="114"/>
      <c r="AV57" s="114"/>
      <c r="AW57" s="114"/>
      <c r="AX57" s="114"/>
      <c r="AY57" s="115" t="s">
        <v>64</v>
      </c>
      <c r="AZ57" s="116"/>
      <c r="BA57" s="116"/>
      <c r="BB57" s="116"/>
      <c r="BC57" s="117"/>
      <c r="BD57" s="115" t="s">
        <v>64</v>
      </c>
      <c r="BE57" s="116"/>
      <c r="BF57" s="116"/>
      <c r="BG57" s="116"/>
      <c r="BH57" s="117"/>
      <c r="BI57" s="114" t="s">
        <v>54</v>
      </c>
      <c r="BJ57" s="114"/>
      <c r="BK57" s="114"/>
      <c r="BL57" s="114"/>
      <c r="BM57" s="114"/>
      <c r="BN57" s="114"/>
      <c r="BO57" s="20"/>
      <c r="BP57" s="20"/>
      <c r="BQ57" s="20"/>
      <c r="CA57" s="1" t="s">
        <v>65</v>
      </c>
    </row>
    <row r="58" spans="1:79" ht="40.700000000000003" customHeight="1" x14ac:dyDescent="0.2">
      <c r="A58" s="60">
        <v>1</v>
      </c>
      <c r="B58" s="60"/>
      <c r="C58" s="111" t="s">
        <v>66</v>
      </c>
      <c r="D58" s="62"/>
      <c r="E58" s="62"/>
      <c r="F58" s="62"/>
      <c r="G58" s="62"/>
      <c r="H58" s="62"/>
      <c r="I58" s="62"/>
      <c r="J58" s="62"/>
      <c r="K58" s="62"/>
      <c r="L58" s="62"/>
      <c r="M58" s="62"/>
      <c r="N58" s="62"/>
      <c r="O58" s="62"/>
      <c r="P58" s="62"/>
      <c r="Q58" s="62"/>
      <c r="R58" s="63"/>
      <c r="S58" s="97">
        <v>4927300</v>
      </c>
      <c r="T58" s="97"/>
      <c r="U58" s="97"/>
      <c r="V58" s="97"/>
      <c r="W58" s="97"/>
      <c r="X58" s="97">
        <v>0</v>
      </c>
      <c r="Y58" s="97"/>
      <c r="Z58" s="97"/>
      <c r="AA58" s="97"/>
      <c r="AB58" s="97"/>
      <c r="AC58" s="97">
        <f>S58+X58</f>
        <v>4927300</v>
      </c>
      <c r="AD58" s="97"/>
      <c r="AE58" s="97"/>
      <c r="AF58" s="97"/>
      <c r="AG58" s="97"/>
      <c r="AH58" s="97"/>
      <c r="AI58" s="97">
        <v>4190782.64</v>
      </c>
      <c r="AJ58" s="97"/>
      <c r="AK58" s="97"/>
      <c r="AL58" s="97"/>
      <c r="AM58" s="97"/>
      <c r="AN58" s="97">
        <v>0</v>
      </c>
      <c r="AO58" s="97"/>
      <c r="AP58" s="97"/>
      <c r="AQ58" s="97"/>
      <c r="AR58" s="97"/>
      <c r="AS58" s="97">
        <f>AI58+AN58</f>
        <v>4190782.64</v>
      </c>
      <c r="AT58" s="97"/>
      <c r="AU58" s="97"/>
      <c r="AV58" s="97"/>
      <c r="AW58" s="97"/>
      <c r="AX58" s="97"/>
      <c r="AY58" s="97">
        <f>AI58-S58</f>
        <v>-736517.35999999987</v>
      </c>
      <c r="AZ58" s="97"/>
      <c r="BA58" s="97"/>
      <c r="BB58" s="97"/>
      <c r="BC58" s="97"/>
      <c r="BD58" s="107">
        <f>AN58-X58</f>
        <v>0</v>
      </c>
      <c r="BE58" s="107"/>
      <c r="BF58" s="107"/>
      <c r="BG58" s="107"/>
      <c r="BH58" s="107"/>
      <c r="BI58" s="107">
        <f>AY58+BD58</f>
        <v>-736517.35999999987</v>
      </c>
      <c r="BJ58" s="107"/>
      <c r="BK58" s="107"/>
      <c r="BL58" s="107"/>
      <c r="BM58" s="107"/>
      <c r="BN58" s="107"/>
      <c r="BO58" s="21"/>
      <c r="BP58" s="21"/>
      <c r="BQ58" s="21"/>
      <c r="CA58" s="1" t="s">
        <v>67</v>
      </c>
    </row>
    <row r="59" spans="1:79" s="17" customFormat="1" ht="15" customHeight="1" x14ac:dyDescent="0.2">
      <c r="A59" s="65"/>
      <c r="B59" s="65"/>
      <c r="C59" s="108" t="s">
        <v>68</v>
      </c>
      <c r="D59" s="109"/>
      <c r="E59" s="109"/>
      <c r="F59" s="109"/>
      <c r="G59" s="109"/>
      <c r="H59" s="109"/>
      <c r="I59" s="109"/>
      <c r="J59" s="109"/>
      <c r="K59" s="109"/>
      <c r="L59" s="109"/>
      <c r="M59" s="109"/>
      <c r="N59" s="109"/>
      <c r="O59" s="109"/>
      <c r="P59" s="109"/>
      <c r="Q59" s="109"/>
      <c r="R59" s="110"/>
      <c r="S59" s="98">
        <v>4927300</v>
      </c>
      <c r="T59" s="98"/>
      <c r="U59" s="98"/>
      <c r="V59" s="98"/>
      <c r="W59" s="98"/>
      <c r="X59" s="98">
        <v>0</v>
      </c>
      <c r="Y59" s="98"/>
      <c r="Z59" s="98"/>
      <c r="AA59" s="98"/>
      <c r="AB59" s="98"/>
      <c r="AC59" s="98">
        <f>S59+X59</f>
        <v>4927300</v>
      </c>
      <c r="AD59" s="98"/>
      <c r="AE59" s="98"/>
      <c r="AF59" s="98"/>
      <c r="AG59" s="98"/>
      <c r="AH59" s="98"/>
      <c r="AI59" s="98">
        <f>AI58</f>
        <v>4190782.64</v>
      </c>
      <c r="AJ59" s="98"/>
      <c r="AK59" s="98"/>
      <c r="AL59" s="98"/>
      <c r="AM59" s="98"/>
      <c r="AN59" s="98">
        <v>0</v>
      </c>
      <c r="AO59" s="98"/>
      <c r="AP59" s="98"/>
      <c r="AQ59" s="98"/>
      <c r="AR59" s="98"/>
      <c r="AS59" s="98">
        <f>AI59+AN59</f>
        <v>4190782.64</v>
      </c>
      <c r="AT59" s="98"/>
      <c r="AU59" s="98"/>
      <c r="AV59" s="98"/>
      <c r="AW59" s="98"/>
      <c r="AX59" s="98"/>
      <c r="AY59" s="98">
        <f>AI59-S59</f>
        <v>-736517.35999999987</v>
      </c>
      <c r="AZ59" s="98"/>
      <c r="BA59" s="98"/>
      <c r="BB59" s="98"/>
      <c r="BC59" s="98"/>
      <c r="BD59" s="106">
        <f>AN59-X59</f>
        <v>0</v>
      </c>
      <c r="BE59" s="106"/>
      <c r="BF59" s="106"/>
      <c r="BG59" s="106"/>
      <c r="BH59" s="106"/>
      <c r="BI59" s="106">
        <f>AY59+BD59</f>
        <v>-736517.35999999987</v>
      </c>
      <c r="BJ59" s="106"/>
      <c r="BK59" s="106"/>
      <c r="BL59" s="106"/>
      <c r="BM59" s="106"/>
      <c r="BN59" s="106"/>
      <c r="BO59" s="22"/>
      <c r="BP59" s="22"/>
      <c r="BQ59" s="22"/>
    </row>
    <row r="61" spans="1:79" ht="15.75" customHeight="1" x14ac:dyDescent="0.2">
      <c r="A61" s="80" t="s">
        <v>69</v>
      </c>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row>
    <row r="62" spans="1:79" ht="15.75" customHeight="1" x14ac:dyDescent="0.2">
      <c r="A62" s="80" t="s">
        <v>70</v>
      </c>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row>
    <row r="63" spans="1:79" ht="8.4499999999999993" customHeight="1" x14ac:dyDescent="0.2"/>
    <row r="64" spans="1:79" ht="45" customHeight="1" x14ac:dyDescent="0.2">
      <c r="A64" s="90" t="s">
        <v>26</v>
      </c>
      <c r="B64" s="91"/>
      <c r="C64" s="90" t="s">
        <v>71</v>
      </c>
      <c r="D64" s="92"/>
      <c r="E64" s="92"/>
      <c r="F64" s="92"/>
      <c r="G64" s="92"/>
      <c r="H64" s="92"/>
      <c r="I64" s="91"/>
      <c r="J64" s="90" t="s">
        <v>72</v>
      </c>
      <c r="K64" s="92"/>
      <c r="L64" s="92"/>
      <c r="M64" s="92"/>
      <c r="N64" s="91"/>
      <c r="O64" s="90" t="s">
        <v>73</v>
      </c>
      <c r="P64" s="92"/>
      <c r="Q64" s="92"/>
      <c r="R64" s="92"/>
      <c r="S64" s="92"/>
      <c r="T64" s="92"/>
      <c r="U64" s="92"/>
      <c r="V64" s="92"/>
      <c r="W64" s="92"/>
      <c r="X64" s="91"/>
      <c r="Y64" s="101" t="s">
        <v>45</v>
      </c>
      <c r="Z64" s="101"/>
      <c r="AA64" s="101"/>
      <c r="AB64" s="101"/>
      <c r="AC64" s="101"/>
      <c r="AD64" s="101"/>
      <c r="AE64" s="101"/>
      <c r="AF64" s="101"/>
      <c r="AG64" s="101"/>
      <c r="AH64" s="101"/>
      <c r="AI64" s="101"/>
      <c r="AJ64" s="101"/>
      <c r="AK64" s="101"/>
      <c r="AL64" s="101"/>
      <c r="AM64" s="101"/>
      <c r="AN64" s="101" t="s">
        <v>74</v>
      </c>
      <c r="AO64" s="101"/>
      <c r="AP64" s="101"/>
      <c r="AQ64" s="101"/>
      <c r="AR64" s="101"/>
      <c r="AS64" s="101"/>
      <c r="AT64" s="101"/>
      <c r="AU64" s="101"/>
      <c r="AV64" s="101"/>
      <c r="AW64" s="101"/>
      <c r="AX64" s="101"/>
      <c r="AY64" s="101"/>
      <c r="AZ64" s="101"/>
      <c r="BA64" s="101"/>
      <c r="BB64" s="101"/>
      <c r="BC64" s="105" t="s">
        <v>47</v>
      </c>
      <c r="BD64" s="105"/>
      <c r="BE64" s="105"/>
      <c r="BF64" s="105"/>
      <c r="BG64" s="105"/>
      <c r="BH64" s="105"/>
      <c r="BI64" s="105"/>
      <c r="BJ64" s="105"/>
      <c r="BK64" s="105"/>
      <c r="BL64" s="105"/>
      <c r="BM64" s="105"/>
      <c r="BN64" s="105"/>
      <c r="BO64" s="105"/>
      <c r="BP64" s="105"/>
      <c r="BQ64" s="105"/>
      <c r="BR64" s="23"/>
      <c r="BS64" s="23"/>
      <c r="BT64" s="23"/>
      <c r="BU64" s="23"/>
      <c r="BV64" s="23"/>
      <c r="BW64" s="23"/>
      <c r="BX64" s="23"/>
      <c r="BY64" s="23"/>
      <c r="BZ64" s="24"/>
    </row>
    <row r="65" spans="1:79" ht="32.25" customHeight="1" x14ac:dyDescent="0.2">
      <c r="A65" s="102"/>
      <c r="B65" s="103"/>
      <c r="C65" s="102"/>
      <c r="D65" s="104"/>
      <c r="E65" s="104"/>
      <c r="F65" s="104"/>
      <c r="G65" s="104"/>
      <c r="H65" s="104"/>
      <c r="I65" s="103"/>
      <c r="J65" s="102"/>
      <c r="K65" s="104"/>
      <c r="L65" s="104"/>
      <c r="M65" s="104"/>
      <c r="N65" s="103"/>
      <c r="O65" s="102"/>
      <c r="P65" s="104"/>
      <c r="Q65" s="104"/>
      <c r="R65" s="104"/>
      <c r="S65" s="104"/>
      <c r="T65" s="104"/>
      <c r="U65" s="104"/>
      <c r="V65" s="104"/>
      <c r="W65" s="104"/>
      <c r="X65" s="103"/>
      <c r="Y65" s="93" t="s">
        <v>48</v>
      </c>
      <c r="Z65" s="99"/>
      <c r="AA65" s="99"/>
      <c r="AB65" s="99"/>
      <c r="AC65" s="100"/>
      <c r="AD65" s="93" t="s">
        <v>49</v>
      </c>
      <c r="AE65" s="99"/>
      <c r="AF65" s="99"/>
      <c r="AG65" s="99"/>
      <c r="AH65" s="100"/>
      <c r="AI65" s="101" t="s">
        <v>50</v>
      </c>
      <c r="AJ65" s="101"/>
      <c r="AK65" s="101"/>
      <c r="AL65" s="101"/>
      <c r="AM65" s="101"/>
      <c r="AN65" s="101" t="s">
        <v>48</v>
      </c>
      <c r="AO65" s="101"/>
      <c r="AP65" s="101"/>
      <c r="AQ65" s="101"/>
      <c r="AR65" s="101"/>
      <c r="AS65" s="101" t="s">
        <v>49</v>
      </c>
      <c r="AT65" s="101"/>
      <c r="AU65" s="101"/>
      <c r="AV65" s="101"/>
      <c r="AW65" s="101"/>
      <c r="AX65" s="101" t="s">
        <v>50</v>
      </c>
      <c r="AY65" s="101"/>
      <c r="AZ65" s="101"/>
      <c r="BA65" s="101"/>
      <c r="BB65" s="101"/>
      <c r="BC65" s="101" t="s">
        <v>48</v>
      </c>
      <c r="BD65" s="101"/>
      <c r="BE65" s="101"/>
      <c r="BF65" s="101"/>
      <c r="BG65" s="101"/>
      <c r="BH65" s="101" t="s">
        <v>49</v>
      </c>
      <c r="BI65" s="101"/>
      <c r="BJ65" s="101"/>
      <c r="BK65" s="101"/>
      <c r="BL65" s="101"/>
      <c r="BM65" s="101" t="s">
        <v>50</v>
      </c>
      <c r="BN65" s="101"/>
      <c r="BO65" s="101"/>
      <c r="BP65" s="101"/>
      <c r="BQ65" s="101"/>
      <c r="BR65" s="18"/>
      <c r="BS65" s="18"/>
      <c r="BT65" s="18"/>
      <c r="BU65" s="18"/>
      <c r="BV65" s="18"/>
      <c r="BW65" s="18"/>
      <c r="BX65" s="18"/>
      <c r="BY65" s="18"/>
      <c r="BZ65" s="24"/>
    </row>
    <row r="66" spans="1:79" ht="15.75" x14ac:dyDescent="0.2">
      <c r="A66" s="101">
        <v>1</v>
      </c>
      <c r="B66" s="101"/>
      <c r="C66" s="101">
        <v>2</v>
      </c>
      <c r="D66" s="101"/>
      <c r="E66" s="101"/>
      <c r="F66" s="101"/>
      <c r="G66" s="101"/>
      <c r="H66" s="101"/>
      <c r="I66" s="101"/>
      <c r="J66" s="101">
        <v>3</v>
      </c>
      <c r="K66" s="101"/>
      <c r="L66" s="101"/>
      <c r="M66" s="101"/>
      <c r="N66" s="101"/>
      <c r="O66" s="101">
        <v>4</v>
      </c>
      <c r="P66" s="101"/>
      <c r="Q66" s="101"/>
      <c r="R66" s="101"/>
      <c r="S66" s="101"/>
      <c r="T66" s="101"/>
      <c r="U66" s="101"/>
      <c r="V66" s="101"/>
      <c r="W66" s="101"/>
      <c r="X66" s="101"/>
      <c r="Y66" s="101">
        <v>5</v>
      </c>
      <c r="Z66" s="101"/>
      <c r="AA66" s="101"/>
      <c r="AB66" s="101"/>
      <c r="AC66" s="101"/>
      <c r="AD66" s="101">
        <v>6</v>
      </c>
      <c r="AE66" s="101"/>
      <c r="AF66" s="101"/>
      <c r="AG66" s="101"/>
      <c r="AH66" s="101"/>
      <c r="AI66" s="101">
        <v>7</v>
      </c>
      <c r="AJ66" s="101"/>
      <c r="AK66" s="101"/>
      <c r="AL66" s="101"/>
      <c r="AM66" s="101"/>
      <c r="AN66" s="93">
        <v>8</v>
      </c>
      <c r="AO66" s="99"/>
      <c r="AP66" s="99"/>
      <c r="AQ66" s="99"/>
      <c r="AR66" s="100"/>
      <c r="AS66" s="93">
        <v>9</v>
      </c>
      <c r="AT66" s="99"/>
      <c r="AU66" s="99"/>
      <c r="AV66" s="99"/>
      <c r="AW66" s="100"/>
      <c r="AX66" s="93">
        <v>10</v>
      </c>
      <c r="AY66" s="99"/>
      <c r="AZ66" s="99"/>
      <c r="BA66" s="99"/>
      <c r="BB66" s="100"/>
      <c r="BC66" s="93">
        <v>11</v>
      </c>
      <c r="BD66" s="99"/>
      <c r="BE66" s="99"/>
      <c r="BF66" s="99"/>
      <c r="BG66" s="100"/>
      <c r="BH66" s="93">
        <v>12</v>
      </c>
      <c r="BI66" s="99"/>
      <c r="BJ66" s="99"/>
      <c r="BK66" s="99"/>
      <c r="BL66" s="100"/>
      <c r="BM66" s="93">
        <v>13</v>
      </c>
      <c r="BN66" s="99"/>
      <c r="BO66" s="99"/>
      <c r="BP66" s="99"/>
      <c r="BQ66" s="100"/>
      <c r="BR66" s="18"/>
      <c r="BS66" s="18"/>
      <c r="BT66" s="18"/>
      <c r="BU66" s="18"/>
      <c r="BV66" s="18"/>
      <c r="BW66" s="18"/>
      <c r="BX66" s="18"/>
      <c r="BY66" s="18"/>
      <c r="BZ66" s="24"/>
    </row>
    <row r="67" spans="1:79" s="17" customFormat="1" ht="15.75" x14ac:dyDescent="0.2">
      <c r="A67" s="65">
        <v>0</v>
      </c>
      <c r="B67" s="65"/>
      <c r="C67" s="69" t="s">
        <v>75</v>
      </c>
      <c r="D67" s="69"/>
      <c r="E67" s="69"/>
      <c r="F67" s="69"/>
      <c r="G67" s="69"/>
      <c r="H67" s="69"/>
      <c r="I67" s="69"/>
      <c r="J67" s="69" t="s">
        <v>76</v>
      </c>
      <c r="K67" s="69"/>
      <c r="L67" s="69"/>
      <c r="M67" s="69"/>
      <c r="N67" s="69"/>
      <c r="O67" s="69" t="s">
        <v>76</v>
      </c>
      <c r="P67" s="69"/>
      <c r="Q67" s="69"/>
      <c r="R67" s="69"/>
      <c r="S67" s="69"/>
      <c r="T67" s="69"/>
      <c r="U67" s="69"/>
      <c r="V67" s="69"/>
      <c r="W67" s="69"/>
      <c r="X67" s="69"/>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25"/>
      <c r="BS67" s="25"/>
      <c r="BT67" s="25"/>
      <c r="BU67" s="25"/>
      <c r="BV67" s="25"/>
      <c r="BW67" s="25"/>
      <c r="BX67" s="25"/>
      <c r="BY67" s="25"/>
      <c r="BZ67" s="26"/>
      <c r="CA67" s="17" t="s">
        <v>77</v>
      </c>
    </row>
    <row r="68" spans="1:79" ht="62.45" customHeight="1" x14ac:dyDescent="0.2">
      <c r="A68" s="60"/>
      <c r="B68" s="60"/>
      <c r="C68" s="61" t="s">
        <v>78</v>
      </c>
      <c r="D68" s="62"/>
      <c r="E68" s="62"/>
      <c r="F68" s="62"/>
      <c r="G68" s="62"/>
      <c r="H68" s="62"/>
      <c r="I68" s="63"/>
      <c r="J68" s="64" t="s">
        <v>79</v>
      </c>
      <c r="K68" s="64"/>
      <c r="L68" s="64"/>
      <c r="M68" s="64"/>
      <c r="N68" s="64"/>
      <c r="O68" s="64" t="s">
        <v>80</v>
      </c>
      <c r="P68" s="64"/>
      <c r="Q68" s="64"/>
      <c r="R68" s="64"/>
      <c r="S68" s="64"/>
      <c r="T68" s="64"/>
      <c r="U68" s="64"/>
      <c r="V68" s="64"/>
      <c r="W68" s="64"/>
      <c r="X68" s="64"/>
      <c r="Y68" s="97">
        <v>4927300</v>
      </c>
      <c r="Z68" s="97"/>
      <c r="AA68" s="97"/>
      <c r="AB68" s="97"/>
      <c r="AC68" s="97"/>
      <c r="AD68" s="97">
        <v>0</v>
      </c>
      <c r="AE68" s="97"/>
      <c r="AF68" s="97"/>
      <c r="AG68" s="97"/>
      <c r="AH68" s="97"/>
      <c r="AI68" s="97">
        <v>4927300</v>
      </c>
      <c r="AJ68" s="97"/>
      <c r="AK68" s="97"/>
      <c r="AL68" s="97"/>
      <c r="AM68" s="97"/>
      <c r="AN68" s="97">
        <v>4190782.64</v>
      </c>
      <c r="AO68" s="97"/>
      <c r="AP68" s="97"/>
      <c r="AQ68" s="97"/>
      <c r="AR68" s="97"/>
      <c r="AS68" s="97">
        <v>0</v>
      </c>
      <c r="AT68" s="97"/>
      <c r="AU68" s="97"/>
      <c r="AV68" s="97"/>
      <c r="AW68" s="97"/>
      <c r="AX68" s="97">
        <f>AN68+AS68</f>
        <v>4190782.64</v>
      </c>
      <c r="AY68" s="97"/>
      <c r="AZ68" s="97"/>
      <c r="BA68" s="97"/>
      <c r="BB68" s="97"/>
      <c r="BC68" s="97">
        <f>AN68-Y68</f>
        <v>-736517.35999999987</v>
      </c>
      <c r="BD68" s="97"/>
      <c r="BE68" s="97"/>
      <c r="BF68" s="97"/>
      <c r="BG68" s="97"/>
      <c r="BH68" s="97">
        <f>AS68-AD68</f>
        <v>0</v>
      </c>
      <c r="BI68" s="97"/>
      <c r="BJ68" s="97"/>
      <c r="BK68" s="97"/>
      <c r="BL68" s="97"/>
      <c r="BM68" s="97">
        <f>BC68+BH68</f>
        <v>-736517.35999999987</v>
      </c>
      <c r="BN68" s="97"/>
      <c r="BO68" s="97"/>
      <c r="BP68" s="97"/>
      <c r="BQ68" s="97"/>
      <c r="BR68" s="27"/>
      <c r="BS68" s="27"/>
      <c r="BT68" s="27"/>
      <c r="BU68" s="27"/>
      <c r="BV68" s="27"/>
      <c r="BW68" s="27"/>
      <c r="BX68" s="27"/>
      <c r="BY68" s="27"/>
      <c r="BZ68" s="24"/>
    </row>
    <row r="69" spans="1:79" ht="15.75" customHeight="1" x14ac:dyDescent="0.2">
      <c r="A69" s="60"/>
      <c r="B69" s="60"/>
      <c r="C69" s="61" t="s">
        <v>81</v>
      </c>
      <c r="D69" s="62"/>
      <c r="E69" s="62"/>
      <c r="F69" s="62"/>
      <c r="G69" s="62"/>
      <c r="H69" s="62"/>
      <c r="I69" s="63"/>
      <c r="J69" s="64" t="s">
        <v>82</v>
      </c>
      <c r="K69" s="64"/>
      <c r="L69" s="64"/>
      <c r="M69" s="64"/>
      <c r="N69" s="64"/>
      <c r="O69" s="64" t="s">
        <v>83</v>
      </c>
      <c r="P69" s="64"/>
      <c r="Q69" s="64"/>
      <c r="R69" s="64"/>
      <c r="S69" s="64"/>
      <c r="T69" s="64"/>
      <c r="U69" s="64"/>
      <c r="V69" s="64"/>
      <c r="W69" s="64"/>
      <c r="X69" s="64"/>
      <c r="Y69" s="70">
        <v>2</v>
      </c>
      <c r="Z69" s="70"/>
      <c r="AA69" s="70"/>
      <c r="AB69" s="70"/>
      <c r="AC69" s="70"/>
      <c r="AD69" s="70">
        <v>0</v>
      </c>
      <c r="AE69" s="70"/>
      <c r="AF69" s="70"/>
      <c r="AG69" s="70"/>
      <c r="AH69" s="70"/>
      <c r="AI69" s="70">
        <v>2</v>
      </c>
      <c r="AJ69" s="70"/>
      <c r="AK69" s="70"/>
      <c r="AL69" s="70"/>
      <c r="AM69" s="70"/>
      <c r="AN69" s="70">
        <v>2</v>
      </c>
      <c r="AO69" s="70"/>
      <c r="AP69" s="70"/>
      <c r="AQ69" s="70"/>
      <c r="AR69" s="70"/>
      <c r="AS69" s="70">
        <v>0</v>
      </c>
      <c r="AT69" s="70"/>
      <c r="AU69" s="70"/>
      <c r="AV69" s="70"/>
      <c r="AW69" s="70"/>
      <c r="AX69" s="70">
        <f t="shared" ref="AX69:AX70" si="0">AN69+AS69</f>
        <v>2</v>
      </c>
      <c r="AY69" s="70"/>
      <c r="AZ69" s="70"/>
      <c r="BA69" s="70"/>
      <c r="BB69" s="70"/>
      <c r="BC69" s="70">
        <f>AN69-Y69</f>
        <v>0</v>
      </c>
      <c r="BD69" s="70"/>
      <c r="BE69" s="70"/>
      <c r="BF69" s="70"/>
      <c r="BG69" s="70"/>
      <c r="BH69" s="70">
        <f>AS69-AD69</f>
        <v>0</v>
      </c>
      <c r="BI69" s="70"/>
      <c r="BJ69" s="70"/>
      <c r="BK69" s="70"/>
      <c r="BL69" s="70"/>
      <c r="BM69" s="70">
        <f>BC69+BH69</f>
        <v>0</v>
      </c>
      <c r="BN69" s="70"/>
      <c r="BO69" s="70"/>
      <c r="BP69" s="70"/>
      <c r="BQ69" s="70"/>
      <c r="BR69" s="27"/>
      <c r="BS69" s="27"/>
      <c r="BT69" s="27"/>
      <c r="BU69" s="27"/>
      <c r="BV69" s="27"/>
      <c r="BW69" s="27"/>
      <c r="BX69" s="27"/>
      <c r="BY69" s="27"/>
      <c r="BZ69" s="24"/>
    </row>
    <row r="70" spans="1:79" ht="32.450000000000003" customHeight="1" x14ac:dyDescent="0.2">
      <c r="A70" s="60"/>
      <c r="B70" s="60"/>
      <c r="C70" s="61" t="s">
        <v>84</v>
      </c>
      <c r="D70" s="62"/>
      <c r="E70" s="62"/>
      <c r="F70" s="62"/>
      <c r="G70" s="62"/>
      <c r="H70" s="62"/>
      <c r="I70" s="63"/>
      <c r="J70" s="64" t="s">
        <v>82</v>
      </c>
      <c r="K70" s="64"/>
      <c r="L70" s="64"/>
      <c r="M70" s="64"/>
      <c r="N70" s="64"/>
      <c r="O70" s="71" t="s">
        <v>85</v>
      </c>
      <c r="P70" s="72"/>
      <c r="Q70" s="72"/>
      <c r="R70" s="72"/>
      <c r="S70" s="72"/>
      <c r="T70" s="72"/>
      <c r="U70" s="72"/>
      <c r="V70" s="72"/>
      <c r="W70" s="72"/>
      <c r="X70" s="73"/>
      <c r="Y70" s="70">
        <v>22</v>
      </c>
      <c r="Z70" s="70"/>
      <c r="AA70" s="70"/>
      <c r="AB70" s="70"/>
      <c r="AC70" s="70"/>
      <c r="AD70" s="70">
        <v>0</v>
      </c>
      <c r="AE70" s="70"/>
      <c r="AF70" s="70"/>
      <c r="AG70" s="70"/>
      <c r="AH70" s="70"/>
      <c r="AI70" s="70">
        <v>22</v>
      </c>
      <c r="AJ70" s="70"/>
      <c r="AK70" s="70"/>
      <c r="AL70" s="70"/>
      <c r="AM70" s="70"/>
      <c r="AN70" s="70">
        <v>22</v>
      </c>
      <c r="AO70" s="70"/>
      <c r="AP70" s="70"/>
      <c r="AQ70" s="70"/>
      <c r="AR70" s="70"/>
      <c r="AS70" s="70">
        <v>0</v>
      </c>
      <c r="AT70" s="70"/>
      <c r="AU70" s="70"/>
      <c r="AV70" s="70"/>
      <c r="AW70" s="70"/>
      <c r="AX70" s="70">
        <f t="shared" si="0"/>
        <v>22</v>
      </c>
      <c r="AY70" s="70"/>
      <c r="AZ70" s="70"/>
      <c r="BA70" s="70"/>
      <c r="BB70" s="70"/>
      <c r="BC70" s="70">
        <f>AN70-Y70</f>
        <v>0</v>
      </c>
      <c r="BD70" s="70"/>
      <c r="BE70" s="70"/>
      <c r="BF70" s="70"/>
      <c r="BG70" s="70"/>
      <c r="BH70" s="70">
        <f>AS70-AD70</f>
        <v>0</v>
      </c>
      <c r="BI70" s="70"/>
      <c r="BJ70" s="70"/>
      <c r="BK70" s="70"/>
      <c r="BL70" s="70"/>
      <c r="BM70" s="70">
        <f>BC70+BH70</f>
        <v>0</v>
      </c>
      <c r="BN70" s="70"/>
      <c r="BO70" s="70"/>
      <c r="BP70" s="70"/>
      <c r="BQ70" s="70"/>
      <c r="BR70" s="27"/>
      <c r="BS70" s="27"/>
      <c r="BT70" s="27"/>
      <c r="BU70" s="27"/>
      <c r="BV70" s="27"/>
      <c r="BW70" s="27"/>
      <c r="BX70" s="27"/>
      <c r="BY70" s="27"/>
      <c r="BZ70" s="24"/>
    </row>
    <row r="71" spans="1:79" s="17" customFormat="1" ht="15.75" x14ac:dyDescent="0.2">
      <c r="A71" s="65"/>
      <c r="B71" s="65"/>
      <c r="C71" s="66" t="s">
        <v>86</v>
      </c>
      <c r="D71" s="67"/>
      <c r="E71" s="67"/>
      <c r="F71" s="67"/>
      <c r="G71" s="67"/>
      <c r="H71" s="67"/>
      <c r="I71" s="68"/>
      <c r="J71" s="69" t="s">
        <v>76</v>
      </c>
      <c r="K71" s="69"/>
      <c r="L71" s="69"/>
      <c r="M71" s="69"/>
      <c r="N71" s="69"/>
      <c r="O71" s="66" t="s">
        <v>76</v>
      </c>
      <c r="P71" s="67"/>
      <c r="Q71" s="67"/>
      <c r="R71" s="67"/>
      <c r="S71" s="67"/>
      <c r="T71" s="67"/>
      <c r="U71" s="67"/>
      <c r="V71" s="67"/>
      <c r="W71" s="67"/>
      <c r="X71" s="68"/>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25"/>
      <c r="BS71" s="25"/>
      <c r="BT71" s="25"/>
      <c r="BU71" s="25"/>
      <c r="BV71" s="25"/>
      <c r="BW71" s="25"/>
      <c r="BX71" s="25"/>
      <c r="BY71" s="25"/>
      <c r="BZ71" s="26"/>
    </row>
    <row r="72" spans="1:79" ht="58.7" customHeight="1" x14ac:dyDescent="0.2">
      <c r="A72" s="60"/>
      <c r="B72" s="60"/>
      <c r="C72" s="61" t="s">
        <v>87</v>
      </c>
      <c r="D72" s="62"/>
      <c r="E72" s="62"/>
      <c r="F72" s="62"/>
      <c r="G72" s="62"/>
      <c r="H72" s="62"/>
      <c r="I72" s="63"/>
      <c r="J72" s="64" t="s">
        <v>88</v>
      </c>
      <c r="K72" s="64"/>
      <c r="L72" s="64"/>
      <c r="M72" s="64"/>
      <c r="N72" s="64"/>
      <c r="O72" s="71" t="s">
        <v>89</v>
      </c>
      <c r="P72" s="72"/>
      <c r="Q72" s="72"/>
      <c r="R72" s="72"/>
      <c r="S72" s="72"/>
      <c r="T72" s="72"/>
      <c r="U72" s="72"/>
      <c r="V72" s="72"/>
      <c r="W72" s="72"/>
      <c r="X72" s="73"/>
      <c r="Y72" s="70">
        <v>1900</v>
      </c>
      <c r="Z72" s="70"/>
      <c r="AA72" s="70"/>
      <c r="AB72" s="70"/>
      <c r="AC72" s="70"/>
      <c r="AD72" s="70">
        <v>0</v>
      </c>
      <c r="AE72" s="70"/>
      <c r="AF72" s="70"/>
      <c r="AG72" s="70"/>
      <c r="AH72" s="70"/>
      <c r="AI72" s="70">
        <v>1900</v>
      </c>
      <c r="AJ72" s="70"/>
      <c r="AK72" s="70"/>
      <c r="AL72" s="70"/>
      <c r="AM72" s="70"/>
      <c r="AN72" s="70">
        <v>1767</v>
      </c>
      <c r="AO72" s="70"/>
      <c r="AP72" s="70"/>
      <c r="AQ72" s="70"/>
      <c r="AR72" s="70"/>
      <c r="AS72" s="70">
        <v>0</v>
      </c>
      <c r="AT72" s="70"/>
      <c r="AU72" s="70"/>
      <c r="AV72" s="70"/>
      <c r="AW72" s="70"/>
      <c r="AX72" s="70">
        <f t="shared" ref="AX72:AX76" si="1">AN72+AS72</f>
        <v>1767</v>
      </c>
      <c r="AY72" s="70"/>
      <c r="AZ72" s="70"/>
      <c r="BA72" s="70"/>
      <c r="BB72" s="70"/>
      <c r="BC72" s="70">
        <f t="shared" ref="BC72:BC77" si="2">AN72-Y72</f>
        <v>-133</v>
      </c>
      <c r="BD72" s="70"/>
      <c r="BE72" s="70"/>
      <c r="BF72" s="70"/>
      <c r="BG72" s="70"/>
      <c r="BH72" s="70">
        <f t="shared" ref="BH72:BH77" si="3">AS72-AD72</f>
        <v>0</v>
      </c>
      <c r="BI72" s="70"/>
      <c r="BJ72" s="70"/>
      <c r="BK72" s="70"/>
      <c r="BL72" s="70"/>
      <c r="BM72" s="70">
        <f t="shared" ref="BM72:BM73" si="4">BC72+BH72</f>
        <v>-133</v>
      </c>
      <c r="BN72" s="70"/>
      <c r="BO72" s="70"/>
      <c r="BP72" s="70"/>
      <c r="BQ72" s="70"/>
      <c r="BR72" s="27"/>
      <c r="BS72" s="27"/>
      <c r="BT72" s="27"/>
      <c r="BU72" s="27"/>
      <c r="BV72" s="27"/>
      <c r="BW72" s="27"/>
      <c r="BX72" s="27"/>
      <c r="BY72" s="27"/>
      <c r="BZ72" s="24"/>
    </row>
    <row r="73" spans="1:79" ht="31.9" customHeight="1" x14ac:dyDescent="0.2">
      <c r="A73" s="60"/>
      <c r="B73" s="60"/>
      <c r="C73" s="61" t="s">
        <v>119</v>
      </c>
      <c r="D73" s="62"/>
      <c r="E73" s="62"/>
      <c r="F73" s="62"/>
      <c r="G73" s="62"/>
      <c r="H73" s="62"/>
      <c r="I73" s="63"/>
      <c r="J73" s="64" t="s">
        <v>88</v>
      </c>
      <c r="K73" s="64"/>
      <c r="L73" s="64"/>
      <c r="M73" s="64"/>
      <c r="N73" s="64"/>
      <c r="O73" s="71" t="s">
        <v>89</v>
      </c>
      <c r="P73" s="72"/>
      <c r="Q73" s="72"/>
      <c r="R73" s="72"/>
      <c r="S73" s="72"/>
      <c r="T73" s="72"/>
      <c r="U73" s="72"/>
      <c r="V73" s="72"/>
      <c r="W73" s="72"/>
      <c r="X73" s="73"/>
      <c r="Y73" s="70">
        <v>86</v>
      </c>
      <c r="Z73" s="70"/>
      <c r="AA73" s="70"/>
      <c r="AB73" s="70"/>
      <c r="AC73" s="70"/>
      <c r="AD73" s="70">
        <v>0</v>
      </c>
      <c r="AE73" s="70"/>
      <c r="AF73" s="70"/>
      <c r="AG73" s="70"/>
      <c r="AH73" s="70"/>
      <c r="AI73" s="70">
        <v>86</v>
      </c>
      <c r="AJ73" s="70"/>
      <c r="AK73" s="70"/>
      <c r="AL73" s="70"/>
      <c r="AM73" s="70"/>
      <c r="AN73" s="70">
        <f>AN72/AN70</f>
        <v>80.318181818181813</v>
      </c>
      <c r="AO73" s="70"/>
      <c r="AP73" s="70"/>
      <c r="AQ73" s="70"/>
      <c r="AR73" s="70"/>
      <c r="AS73" s="70">
        <v>0</v>
      </c>
      <c r="AT73" s="70"/>
      <c r="AU73" s="70"/>
      <c r="AV73" s="70"/>
      <c r="AW73" s="70"/>
      <c r="AX73" s="70">
        <f t="shared" si="1"/>
        <v>80.318181818181813</v>
      </c>
      <c r="AY73" s="70"/>
      <c r="AZ73" s="70"/>
      <c r="BA73" s="70"/>
      <c r="BB73" s="70"/>
      <c r="BC73" s="70">
        <f t="shared" si="2"/>
        <v>-5.681818181818187</v>
      </c>
      <c r="BD73" s="70"/>
      <c r="BE73" s="70"/>
      <c r="BF73" s="70"/>
      <c r="BG73" s="70"/>
      <c r="BH73" s="70">
        <f t="shared" si="3"/>
        <v>0</v>
      </c>
      <c r="BI73" s="70"/>
      <c r="BJ73" s="70"/>
      <c r="BK73" s="70"/>
      <c r="BL73" s="70"/>
      <c r="BM73" s="70">
        <f t="shared" si="4"/>
        <v>-5.681818181818187</v>
      </c>
      <c r="BN73" s="70"/>
      <c r="BO73" s="70"/>
      <c r="BP73" s="70"/>
      <c r="BQ73" s="70"/>
      <c r="BR73" s="27"/>
      <c r="BS73" s="27"/>
      <c r="BT73" s="27"/>
      <c r="BU73" s="27"/>
      <c r="BV73" s="27"/>
      <c r="BW73" s="27"/>
      <c r="BX73" s="27"/>
      <c r="BY73" s="27"/>
      <c r="BZ73" s="24"/>
    </row>
    <row r="74" spans="1:79" ht="62.45" customHeight="1" x14ac:dyDescent="0.2">
      <c r="A74" s="60"/>
      <c r="B74" s="60"/>
      <c r="C74" s="61" t="s">
        <v>90</v>
      </c>
      <c r="D74" s="62"/>
      <c r="E74" s="62"/>
      <c r="F74" s="62"/>
      <c r="G74" s="62"/>
      <c r="H74" s="62"/>
      <c r="I74" s="63"/>
      <c r="J74" s="64" t="s">
        <v>82</v>
      </c>
      <c r="K74" s="64"/>
      <c r="L74" s="64"/>
      <c r="M74" s="64"/>
      <c r="N74" s="64"/>
      <c r="O74" s="71" t="s">
        <v>91</v>
      </c>
      <c r="P74" s="72"/>
      <c r="Q74" s="72"/>
      <c r="R74" s="72"/>
      <c r="S74" s="72"/>
      <c r="T74" s="72"/>
      <c r="U74" s="72"/>
      <c r="V74" s="72"/>
      <c r="W74" s="72"/>
      <c r="X74" s="73"/>
      <c r="Y74" s="70">
        <v>1784</v>
      </c>
      <c r="Z74" s="70"/>
      <c r="AA74" s="70"/>
      <c r="AB74" s="70"/>
      <c r="AC74" s="70"/>
      <c r="AD74" s="70">
        <v>0</v>
      </c>
      <c r="AE74" s="70"/>
      <c r="AF74" s="70"/>
      <c r="AG74" s="70"/>
      <c r="AH74" s="70"/>
      <c r="AI74" s="70">
        <v>1784</v>
      </c>
      <c r="AJ74" s="70"/>
      <c r="AK74" s="70"/>
      <c r="AL74" s="70"/>
      <c r="AM74" s="70"/>
      <c r="AN74" s="70">
        <v>1740</v>
      </c>
      <c r="AO74" s="70"/>
      <c r="AP74" s="70"/>
      <c r="AQ74" s="70"/>
      <c r="AR74" s="70"/>
      <c r="AS74" s="70">
        <v>0</v>
      </c>
      <c r="AT74" s="70"/>
      <c r="AU74" s="70"/>
      <c r="AV74" s="70"/>
      <c r="AW74" s="70"/>
      <c r="AX74" s="70">
        <f t="shared" si="1"/>
        <v>1740</v>
      </c>
      <c r="AY74" s="70"/>
      <c r="AZ74" s="70"/>
      <c r="BA74" s="70"/>
      <c r="BB74" s="70"/>
      <c r="BC74" s="70">
        <f t="shared" si="2"/>
        <v>-44</v>
      </c>
      <c r="BD74" s="70"/>
      <c r="BE74" s="70"/>
      <c r="BF74" s="70"/>
      <c r="BG74" s="70"/>
      <c r="BH74" s="70">
        <f t="shared" si="3"/>
        <v>0</v>
      </c>
      <c r="BI74" s="70"/>
      <c r="BJ74" s="70"/>
      <c r="BK74" s="70"/>
      <c r="BL74" s="70"/>
      <c r="BM74" s="70">
        <f>BC74+BH74</f>
        <v>-44</v>
      </c>
      <c r="BN74" s="70"/>
      <c r="BO74" s="70"/>
      <c r="BP74" s="70"/>
      <c r="BQ74" s="70"/>
      <c r="BR74" s="27"/>
      <c r="BS74" s="27"/>
      <c r="BT74" s="27"/>
      <c r="BU74" s="27"/>
      <c r="BV74" s="27"/>
      <c r="BW74" s="27"/>
      <c r="BX74" s="27"/>
      <c r="BY74" s="27"/>
      <c r="BZ74" s="24"/>
    </row>
    <row r="75" spans="1:79" ht="47.65" customHeight="1" x14ac:dyDescent="0.2">
      <c r="A75" s="60"/>
      <c r="B75" s="60"/>
      <c r="C75" s="61" t="s">
        <v>92</v>
      </c>
      <c r="D75" s="62"/>
      <c r="E75" s="62"/>
      <c r="F75" s="62"/>
      <c r="G75" s="62"/>
      <c r="H75" s="62"/>
      <c r="I75" s="63"/>
      <c r="J75" s="64" t="s">
        <v>82</v>
      </c>
      <c r="K75" s="64"/>
      <c r="L75" s="64"/>
      <c r="M75" s="64"/>
      <c r="N75" s="64"/>
      <c r="O75" s="71" t="s">
        <v>91</v>
      </c>
      <c r="P75" s="72"/>
      <c r="Q75" s="72"/>
      <c r="R75" s="72"/>
      <c r="S75" s="72"/>
      <c r="T75" s="72"/>
      <c r="U75" s="72"/>
      <c r="V75" s="72"/>
      <c r="W75" s="72"/>
      <c r="X75" s="73"/>
      <c r="Y75" s="70">
        <v>1359</v>
      </c>
      <c r="Z75" s="70"/>
      <c r="AA75" s="70"/>
      <c r="AB75" s="70"/>
      <c r="AC75" s="70"/>
      <c r="AD75" s="70">
        <v>0</v>
      </c>
      <c r="AE75" s="70"/>
      <c r="AF75" s="70"/>
      <c r="AG75" s="70"/>
      <c r="AH75" s="70"/>
      <c r="AI75" s="70">
        <v>1359</v>
      </c>
      <c r="AJ75" s="70"/>
      <c r="AK75" s="70"/>
      <c r="AL75" s="70"/>
      <c r="AM75" s="70"/>
      <c r="AN75" s="70">
        <v>2036</v>
      </c>
      <c r="AO75" s="70"/>
      <c r="AP75" s="70"/>
      <c r="AQ75" s="70"/>
      <c r="AR75" s="70"/>
      <c r="AS75" s="70">
        <v>0</v>
      </c>
      <c r="AT75" s="70"/>
      <c r="AU75" s="70"/>
      <c r="AV75" s="70"/>
      <c r="AW75" s="70"/>
      <c r="AX75" s="70">
        <f t="shared" si="1"/>
        <v>2036</v>
      </c>
      <c r="AY75" s="70"/>
      <c r="AZ75" s="70"/>
      <c r="BA75" s="70"/>
      <c r="BB75" s="70"/>
      <c r="BC75" s="70">
        <f t="shared" si="2"/>
        <v>677</v>
      </c>
      <c r="BD75" s="70"/>
      <c r="BE75" s="70"/>
      <c r="BF75" s="70"/>
      <c r="BG75" s="70"/>
      <c r="BH75" s="70">
        <f t="shared" si="3"/>
        <v>0</v>
      </c>
      <c r="BI75" s="70"/>
      <c r="BJ75" s="70"/>
      <c r="BK75" s="70"/>
      <c r="BL75" s="70"/>
      <c r="BM75" s="70">
        <f>BC75+BH75</f>
        <v>677</v>
      </c>
      <c r="BN75" s="70"/>
      <c r="BO75" s="70"/>
      <c r="BP75" s="70"/>
      <c r="BQ75" s="70"/>
      <c r="BR75" s="27"/>
      <c r="BS75" s="27"/>
      <c r="BT75" s="27"/>
      <c r="BU75" s="27"/>
      <c r="BV75" s="27"/>
      <c r="BW75" s="27"/>
      <c r="BX75" s="27"/>
      <c r="BY75" s="27"/>
      <c r="BZ75" s="24"/>
    </row>
    <row r="76" spans="1:79" ht="53.1" customHeight="1" x14ac:dyDescent="0.2">
      <c r="A76" s="60"/>
      <c r="B76" s="60"/>
      <c r="C76" s="61" t="s">
        <v>93</v>
      </c>
      <c r="D76" s="62"/>
      <c r="E76" s="62"/>
      <c r="F76" s="62"/>
      <c r="G76" s="62"/>
      <c r="H76" s="62"/>
      <c r="I76" s="63"/>
      <c r="J76" s="64" t="s">
        <v>82</v>
      </c>
      <c r="K76" s="64"/>
      <c r="L76" s="64"/>
      <c r="M76" s="64"/>
      <c r="N76" s="64"/>
      <c r="O76" s="71" t="s">
        <v>91</v>
      </c>
      <c r="P76" s="72"/>
      <c r="Q76" s="72"/>
      <c r="R76" s="72"/>
      <c r="S76" s="72"/>
      <c r="T76" s="72"/>
      <c r="U76" s="72"/>
      <c r="V76" s="72"/>
      <c r="W76" s="72"/>
      <c r="X76" s="73"/>
      <c r="Y76" s="70">
        <v>270</v>
      </c>
      <c r="Z76" s="70"/>
      <c r="AA76" s="70"/>
      <c r="AB76" s="70"/>
      <c r="AC76" s="70"/>
      <c r="AD76" s="70">
        <v>0</v>
      </c>
      <c r="AE76" s="70"/>
      <c r="AF76" s="70"/>
      <c r="AG76" s="70"/>
      <c r="AH76" s="70"/>
      <c r="AI76" s="70">
        <v>270</v>
      </c>
      <c r="AJ76" s="70"/>
      <c r="AK76" s="70"/>
      <c r="AL76" s="70"/>
      <c r="AM76" s="70"/>
      <c r="AN76" s="70">
        <v>315</v>
      </c>
      <c r="AO76" s="70"/>
      <c r="AP76" s="70"/>
      <c r="AQ76" s="70"/>
      <c r="AR76" s="70"/>
      <c r="AS76" s="70">
        <v>0</v>
      </c>
      <c r="AT76" s="70"/>
      <c r="AU76" s="70"/>
      <c r="AV76" s="70"/>
      <c r="AW76" s="70"/>
      <c r="AX76" s="70">
        <f t="shared" si="1"/>
        <v>315</v>
      </c>
      <c r="AY76" s="70"/>
      <c r="AZ76" s="70"/>
      <c r="BA76" s="70"/>
      <c r="BB76" s="70"/>
      <c r="BC76" s="70">
        <f t="shared" si="2"/>
        <v>45</v>
      </c>
      <c r="BD76" s="70"/>
      <c r="BE76" s="70"/>
      <c r="BF76" s="70"/>
      <c r="BG76" s="70"/>
      <c r="BH76" s="70">
        <f t="shared" si="3"/>
        <v>0</v>
      </c>
      <c r="BI76" s="70"/>
      <c r="BJ76" s="70"/>
      <c r="BK76" s="70"/>
      <c r="BL76" s="70"/>
      <c r="BM76" s="70">
        <f>BC76+BH76</f>
        <v>45</v>
      </c>
      <c r="BN76" s="70"/>
      <c r="BO76" s="70"/>
      <c r="BP76" s="70"/>
      <c r="BQ76" s="70"/>
      <c r="BR76" s="27"/>
      <c r="BS76" s="27"/>
      <c r="BT76" s="27"/>
      <c r="BU76" s="27"/>
      <c r="BV76" s="27"/>
      <c r="BW76" s="27"/>
      <c r="BX76" s="27"/>
      <c r="BY76" s="27"/>
      <c r="BZ76" s="24"/>
    </row>
    <row r="77" spans="1:79" ht="47.65" customHeight="1" x14ac:dyDescent="0.2">
      <c r="A77" s="60"/>
      <c r="B77" s="60"/>
      <c r="C77" s="61" t="s">
        <v>94</v>
      </c>
      <c r="D77" s="62"/>
      <c r="E77" s="62"/>
      <c r="F77" s="62"/>
      <c r="G77" s="62"/>
      <c r="H77" s="62"/>
      <c r="I77" s="63"/>
      <c r="J77" s="64" t="s">
        <v>82</v>
      </c>
      <c r="K77" s="64"/>
      <c r="L77" s="64"/>
      <c r="M77" s="64"/>
      <c r="N77" s="64"/>
      <c r="O77" s="71" t="s">
        <v>89</v>
      </c>
      <c r="P77" s="72"/>
      <c r="Q77" s="72"/>
      <c r="R77" s="72"/>
      <c r="S77" s="72"/>
      <c r="T77" s="72"/>
      <c r="U77" s="72"/>
      <c r="V77" s="72"/>
      <c r="W77" s="72"/>
      <c r="X77" s="73"/>
      <c r="Y77" s="70">
        <v>5730</v>
      </c>
      <c r="Z77" s="70"/>
      <c r="AA77" s="70"/>
      <c r="AB77" s="70"/>
      <c r="AC77" s="70"/>
      <c r="AD77" s="70">
        <v>0</v>
      </c>
      <c r="AE77" s="70"/>
      <c r="AF77" s="70"/>
      <c r="AG77" s="70"/>
      <c r="AH77" s="70"/>
      <c r="AI77" s="70">
        <f>Y77+AD77</f>
        <v>5730</v>
      </c>
      <c r="AJ77" s="70"/>
      <c r="AK77" s="70"/>
      <c r="AL77" s="70"/>
      <c r="AM77" s="70"/>
      <c r="AN77" s="70">
        <v>5995</v>
      </c>
      <c r="AO77" s="70"/>
      <c r="AP77" s="70"/>
      <c r="AQ77" s="70"/>
      <c r="AR77" s="70"/>
      <c r="AS77" s="70">
        <v>0</v>
      </c>
      <c r="AT77" s="70"/>
      <c r="AU77" s="70"/>
      <c r="AV77" s="70"/>
      <c r="AW77" s="70"/>
      <c r="AX77" s="70">
        <f>AN77+AS77</f>
        <v>5995</v>
      </c>
      <c r="AY77" s="70"/>
      <c r="AZ77" s="70"/>
      <c r="BA77" s="70"/>
      <c r="BB77" s="70"/>
      <c r="BC77" s="70">
        <f t="shared" si="2"/>
        <v>265</v>
      </c>
      <c r="BD77" s="70"/>
      <c r="BE77" s="70"/>
      <c r="BF77" s="70"/>
      <c r="BG77" s="70"/>
      <c r="BH77" s="70">
        <f t="shared" si="3"/>
        <v>0</v>
      </c>
      <c r="BI77" s="70"/>
      <c r="BJ77" s="70"/>
      <c r="BK77" s="70"/>
      <c r="BL77" s="70"/>
      <c r="BM77" s="70">
        <f>BC77+BH77</f>
        <v>265</v>
      </c>
      <c r="BN77" s="70"/>
      <c r="BO77" s="70"/>
      <c r="BP77" s="70"/>
      <c r="BQ77" s="70"/>
      <c r="BR77" s="27"/>
      <c r="BS77" s="27"/>
      <c r="BT77" s="27"/>
      <c r="BU77" s="27"/>
      <c r="BV77" s="27"/>
      <c r="BW77" s="27"/>
      <c r="BX77" s="27"/>
      <c r="BY77" s="27"/>
      <c r="BZ77" s="24"/>
    </row>
    <row r="78" spans="1:79" ht="51.75" customHeight="1" x14ac:dyDescent="0.2">
      <c r="A78" s="60"/>
      <c r="B78" s="60"/>
      <c r="C78" s="61" t="s">
        <v>120</v>
      </c>
      <c r="D78" s="62"/>
      <c r="E78" s="62"/>
      <c r="F78" s="62"/>
      <c r="G78" s="62"/>
      <c r="H78" s="62"/>
      <c r="I78" s="63"/>
      <c r="J78" s="64" t="s">
        <v>82</v>
      </c>
      <c r="K78" s="64"/>
      <c r="L78" s="64"/>
      <c r="M78" s="64"/>
      <c r="N78" s="64"/>
      <c r="O78" s="71" t="s">
        <v>89</v>
      </c>
      <c r="P78" s="72"/>
      <c r="Q78" s="72"/>
      <c r="R78" s="72"/>
      <c r="S78" s="72"/>
      <c r="T78" s="72"/>
      <c r="U78" s="72"/>
      <c r="V78" s="72"/>
      <c r="W78" s="72"/>
      <c r="X78" s="73"/>
      <c r="Y78" s="70">
        <v>2253</v>
      </c>
      <c r="Z78" s="70"/>
      <c r="AA78" s="70"/>
      <c r="AB78" s="70"/>
      <c r="AC78" s="70"/>
      <c r="AD78" s="70">
        <v>0</v>
      </c>
      <c r="AE78" s="70"/>
      <c r="AF78" s="70"/>
      <c r="AG78" s="70"/>
      <c r="AH78" s="70"/>
      <c r="AI78" s="70">
        <f>Y78+AD78</f>
        <v>2253</v>
      </c>
      <c r="AJ78" s="70"/>
      <c r="AK78" s="70"/>
      <c r="AL78" s="70"/>
      <c r="AM78" s="70"/>
      <c r="AN78" s="70">
        <v>2545</v>
      </c>
      <c r="AO78" s="70"/>
      <c r="AP78" s="70"/>
      <c r="AQ78" s="70"/>
      <c r="AR78" s="70"/>
      <c r="AS78" s="70">
        <v>0</v>
      </c>
      <c r="AT78" s="70"/>
      <c r="AU78" s="70"/>
      <c r="AV78" s="70"/>
      <c r="AW78" s="70"/>
      <c r="AX78" s="70">
        <f>AN78+AS78</f>
        <v>2545</v>
      </c>
      <c r="AY78" s="70"/>
      <c r="AZ78" s="70"/>
      <c r="BA78" s="70"/>
      <c r="BB78" s="70"/>
      <c r="BC78" s="70">
        <f t="shared" ref="BC78" si="5">AN78-Y78</f>
        <v>292</v>
      </c>
      <c r="BD78" s="70"/>
      <c r="BE78" s="70"/>
      <c r="BF78" s="70"/>
      <c r="BG78" s="70"/>
      <c r="BH78" s="70">
        <f t="shared" ref="BH78" si="6">AS78-AD78</f>
        <v>0</v>
      </c>
      <c r="BI78" s="70"/>
      <c r="BJ78" s="70"/>
      <c r="BK78" s="70"/>
      <c r="BL78" s="70"/>
      <c r="BM78" s="70">
        <f>BC78+BH78</f>
        <v>292</v>
      </c>
      <c r="BN78" s="70"/>
      <c r="BO78" s="70"/>
      <c r="BP78" s="70"/>
      <c r="BQ78" s="70"/>
      <c r="BR78" s="27"/>
      <c r="BS78" s="27"/>
      <c r="BT78" s="27"/>
      <c r="BU78" s="27"/>
      <c r="BV78" s="27"/>
      <c r="BW78" s="27"/>
      <c r="BX78" s="27"/>
      <c r="BY78" s="27"/>
      <c r="BZ78" s="24"/>
    </row>
    <row r="79" spans="1:79" s="17" customFormat="1" ht="15.75" x14ac:dyDescent="0.2">
      <c r="A79" s="65"/>
      <c r="B79" s="65"/>
      <c r="C79" s="66" t="s">
        <v>95</v>
      </c>
      <c r="D79" s="67"/>
      <c r="E79" s="67"/>
      <c r="F79" s="67"/>
      <c r="G79" s="67"/>
      <c r="H79" s="67"/>
      <c r="I79" s="68"/>
      <c r="J79" s="69" t="s">
        <v>76</v>
      </c>
      <c r="K79" s="69"/>
      <c r="L79" s="69"/>
      <c r="M79" s="69"/>
      <c r="N79" s="69"/>
      <c r="O79" s="66" t="s">
        <v>76</v>
      </c>
      <c r="P79" s="67"/>
      <c r="Q79" s="67"/>
      <c r="R79" s="67"/>
      <c r="S79" s="67"/>
      <c r="T79" s="67"/>
      <c r="U79" s="67"/>
      <c r="V79" s="67"/>
      <c r="W79" s="67"/>
      <c r="X79" s="68"/>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25"/>
      <c r="BS79" s="25"/>
      <c r="BT79" s="25"/>
      <c r="BU79" s="25"/>
      <c r="BV79" s="25"/>
      <c r="BW79" s="25"/>
      <c r="BX79" s="25"/>
      <c r="BY79" s="25"/>
      <c r="BZ79" s="26"/>
    </row>
    <row r="80" spans="1:79" ht="33.4" customHeight="1" x14ac:dyDescent="0.2">
      <c r="A80" s="60"/>
      <c r="B80" s="60"/>
      <c r="C80" s="61" t="s">
        <v>96</v>
      </c>
      <c r="D80" s="62"/>
      <c r="E80" s="62"/>
      <c r="F80" s="62"/>
      <c r="G80" s="62"/>
      <c r="H80" s="62"/>
      <c r="I80" s="63"/>
      <c r="J80" s="64" t="s">
        <v>79</v>
      </c>
      <c r="K80" s="64"/>
      <c r="L80" s="64"/>
      <c r="M80" s="64"/>
      <c r="N80" s="64"/>
      <c r="O80" s="71" t="s">
        <v>80</v>
      </c>
      <c r="P80" s="72"/>
      <c r="Q80" s="72"/>
      <c r="R80" s="72"/>
      <c r="S80" s="72"/>
      <c r="T80" s="72"/>
      <c r="U80" s="72"/>
      <c r="V80" s="72"/>
      <c r="W80" s="72"/>
      <c r="X80" s="73"/>
      <c r="Y80" s="97">
        <v>223968.18</v>
      </c>
      <c r="Z80" s="97"/>
      <c r="AA80" s="97"/>
      <c r="AB80" s="97"/>
      <c r="AC80" s="97"/>
      <c r="AD80" s="97">
        <v>0</v>
      </c>
      <c r="AE80" s="97"/>
      <c r="AF80" s="97"/>
      <c r="AG80" s="97"/>
      <c r="AH80" s="97"/>
      <c r="AI80" s="97">
        <v>223968.18</v>
      </c>
      <c r="AJ80" s="97"/>
      <c r="AK80" s="97"/>
      <c r="AL80" s="97"/>
      <c r="AM80" s="97"/>
      <c r="AN80" s="97">
        <f>AI58/AN70</f>
        <v>190490.12</v>
      </c>
      <c r="AO80" s="97"/>
      <c r="AP80" s="97"/>
      <c r="AQ80" s="97"/>
      <c r="AR80" s="97"/>
      <c r="AS80" s="97">
        <v>0</v>
      </c>
      <c r="AT80" s="97"/>
      <c r="AU80" s="97"/>
      <c r="AV80" s="97"/>
      <c r="AW80" s="97"/>
      <c r="AX80" s="97">
        <f>AN80+AS80</f>
        <v>190490.12</v>
      </c>
      <c r="AY80" s="97"/>
      <c r="AZ80" s="97"/>
      <c r="BA80" s="97"/>
      <c r="BB80" s="97"/>
      <c r="BC80" s="97">
        <f>AN80-Y80</f>
        <v>-33478.06</v>
      </c>
      <c r="BD80" s="97"/>
      <c r="BE80" s="97"/>
      <c r="BF80" s="97"/>
      <c r="BG80" s="97"/>
      <c r="BH80" s="97">
        <f>AS80-AD80</f>
        <v>0</v>
      </c>
      <c r="BI80" s="97"/>
      <c r="BJ80" s="97"/>
      <c r="BK80" s="97"/>
      <c r="BL80" s="97"/>
      <c r="BM80" s="97">
        <f>BC80+BH80</f>
        <v>-33478.06</v>
      </c>
      <c r="BN80" s="97"/>
      <c r="BO80" s="97"/>
      <c r="BP80" s="97"/>
      <c r="BQ80" s="97"/>
      <c r="BR80" s="27"/>
      <c r="BS80" s="27"/>
      <c r="BT80" s="27"/>
      <c r="BU80" s="27"/>
      <c r="BV80" s="27"/>
      <c r="BW80" s="27"/>
      <c r="BX80" s="27"/>
      <c r="BY80" s="27"/>
      <c r="BZ80" s="24"/>
    </row>
    <row r="81" spans="1:79" s="17" customFormat="1" ht="15.75" x14ac:dyDescent="0.2">
      <c r="A81" s="65"/>
      <c r="B81" s="65"/>
      <c r="C81" s="66" t="s">
        <v>97</v>
      </c>
      <c r="D81" s="67"/>
      <c r="E81" s="67"/>
      <c r="F81" s="67"/>
      <c r="G81" s="67"/>
      <c r="H81" s="67"/>
      <c r="I81" s="68"/>
      <c r="J81" s="69" t="s">
        <v>76</v>
      </c>
      <c r="K81" s="69"/>
      <c r="L81" s="69"/>
      <c r="M81" s="69"/>
      <c r="N81" s="69"/>
      <c r="O81" s="66" t="s">
        <v>76</v>
      </c>
      <c r="P81" s="67"/>
      <c r="Q81" s="67"/>
      <c r="R81" s="67"/>
      <c r="S81" s="67"/>
      <c r="T81" s="67"/>
      <c r="U81" s="67"/>
      <c r="V81" s="67"/>
      <c r="W81" s="67"/>
      <c r="X81" s="68"/>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25"/>
      <c r="BS81" s="25"/>
      <c r="BT81" s="25"/>
      <c r="BU81" s="25"/>
      <c r="BV81" s="25"/>
      <c r="BW81" s="25"/>
      <c r="BX81" s="25"/>
      <c r="BY81" s="25"/>
      <c r="BZ81" s="26"/>
    </row>
    <row r="82" spans="1:79" ht="33.950000000000003" customHeight="1" x14ac:dyDescent="0.2">
      <c r="A82" s="60"/>
      <c r="B82" s="60"/>
      <c r="C82" s="61" t="s">
        <v>98</v>
      </c>
      <c r="D82" s="62"/>
      <c r="E82" s="62"/>
      <c r="F82" s="62"/>
      <c r="G82" s="62"/>
      <c r="H82" s="62"/>
      <c r="I82" s="63"/>
      <c r="J82" s="64" t="s">
        <v>99</v>
      </c>
      <c r="K82" s="64"/>
      <c r="L82" s="64"/>
      <c r="M82" s="64"/>
      <c r="N82" s="64"/>
      <c r="O82" s="71" t="s">
        <v>89</v>
      </c>
      <c r="P82" s="72"/>
      <c r="Q82" s="72"/>
      <c r="R82" s="72"/>
      <c r="S82" s="72"/>
      <c r="T82" s="72"/>
      <c r="U82" s="72"/>
      <c r="V82" s="72"/>
      <c r="W82" s="72"/>
      <c r="X82" s="73"/>
      <c r="Y82" s="70">
        <v>100</v>
      </c>
      <c r="Z82" s="70"/>
      <c r="AA82" s="70"/>
      <c r="AB82" s="70"/>
      <c r="AC82" s="70"/>
      <c r="AD82" s="70">
        <v>0</v>
      </c>
      <c r="AE82" s="70"/>
      <c r="AF82" s="70"/>
      <c r="AG82" s="70"/>
      <c r="AH82" s="70"/>
      <c r="AI82" s="70">
        <v>100</v>
      </c>
      <c r="AJ82" s="70"/>
      <c r="AK82" s="70"/>
      <c r="AL82" s="70"/>
      <c r="AM82" s="70"/>
      <c r="AN82" s="70">
        <v>100</v>
      </c>
      <c r="AO82" s="70"/>
      <c r="AP82" s="70"/>
      <c r="AQ82" s="70"/>
      <c r="AR82" s="70"/>
      <c r="AS82" s="70">
        <v>0</v>
      </c>
      <c r="AT82" s="70"/>
      <c r="AU82" s="70"/>
      <c r="AV82" s="70"/>
      <c r="AW82" s="70"/>
      <c r="AX82" s="70">
        <f t="shared" ref="AX82:AX83" si="7">AN82+AS82</f>
        <v>100</v>
      </c>
      <c r="AY82" s="70"/>
      <c r="AZ82" s="70"/>
      <c r="BA82" s="70"/>
      <c r="BB82" s="70"/>
      <c r="BC82" s="70">
        <f>AN82-Y82</f>
        <v>0</v>
      </c>
      <c r="BD82" s="70"/>
      <c r="BE82" s="70"/>
      <c r="BF82" s="70"/>
      <c r="BG82" s="70"/>
      <c r="BH82" s="70">
        <f>AS82-AD82</f>
        <v>0</v>
      </c>
      <c r="BI82" s="70"/>
      <c r="BJ82" s="70"/>
      <c r="BK82" s="70"/>
      <c r="BL82" s="70"/>
      <c r="BM82" s="70">
        <f>BC82+BH82</f>
        <v>0</v>
      </c>
      <c r="BN82" s="70"/>
      <c r="BO82" s="70"/>
      <c r="BP82" s="70"/>
      <c r="BQ82" s="70"/>
      <c r="BR82" s="27"/>
      <c r="BS82" s="27"/>
      <c r="BT82" s="27"/>
      <c r="BU82" s="27"/>
      <c r="BV82" s="27"/>
      <c r="BW82" s="27"/>
      <c r="BX82" s="27"/>
      <c r="BY82" s="27"/>
      <c r="BZ82" s="24"/>
    </row>
    <row r="83" spans="1:79" ht="43.5" customHeight="1" x14ac:dyDescent="0.2">
      <c r="A83" s="60"/>
      <c r="B83" s="60"/>
      <c r="C83" s="61" t="s">
        <v>100</v>
      </c>
      <c r="D83" s="62"/>
      <c r="E83" s="62"/>
      <c r="F83" s="62"/>
      <c r="G83" s="62"/>
      <c r="H83" s="62"/>
      <c r="I83" s="63"/>
      <c r="J83" s="64" t="s">
        <v>99</v>
      </c>
      <c r="K83" s="64"/>
      <c r="L83" s="64"/>
      <c r="M83" s="64"/>
      <c r="N83" s="64"/>
      <c r="O83" s="71" t="s">
        <v>89</v>
      </c>
      <c r="P83" s="72"/>
      <c r="Q83" s="72"/>
      <c r="R83" s="72"/>
      <c r="S83" s="72"/>
      <c r="T83" s="72"/>
      <c r="U83" s="72"/>
      <c r="V83" s="72"/>
      <c r="W83" s="72"/>
      <c r="X83" s="73"/>
      <c r="Y83" s="70">
        <v>100</v>
      </c>
      <c r="Z83" s="70"/>
      <c r="AA83" s="70"/>
      <c r="AB83" s="70"/>
      <c r="AC83" s="70"/>
      <c r="AD83" s="70">
        <v>0</v>
      </c>
      <c r="AE83" s="70"/>
      <c r="AF83" s="70"/>
      <c r="AG83" s="70"/>
      <c r="AH83" s="70"/>
      <c r="AI83" s="70">
        <v>100</v>
      </c>
      <c r="AJ83" s="70"/>
      <c r="AK83" s="70"/>
      <c r="AL83" s="70"/>
      <c r="AM83" s="70"/>
      <c r="AN83" s="70">
        <v>100</v>
      </c>
      <c r="AO83" s="70"/>
      <c r="AP83" s="70"/>
      <c r="AQ83" s="70"/>
      <c r="AR83" s="70"/>
      <c r="AS83" s="70">
        <v>0</v>
      </c>
      <c r="AT83" s="70"/>
      <c r="AU83" s="70"/>
      <c r="AV83" s="70"/>
      <c r="AW83" s="70"/>
      <c r="AX83" s="70">
        <f t="shared" si="7"/>
        <v>100</v>
      </c>
      <c r="AY83" s="70"/>
      <c r="AZ83" s="70"/>
      <c r="BA83" s="70"/>
      <c r="BB83" s="70"/>
      <c r="BC83" s="70">
        <f>AN83-Y83</f>
        <v>0</v>
      </c>
      <c r="BD83" s="70"/>
      <c r="BE83" s="70"/>
      <c r="BF83" s="70"/>
      <c r="BG83" s="70"/>
      <c r="BH83" s="70">
        <f>AS83-AD83</f>
        <v>0</v>
      </c>
      <c r="BI83" s="70"/>
      <c r="BJ83" s="70"/>
      <c r="BK83" s="70"/>
      <c r="BL83" s="70"/>
      <c r="BM83" s="70">
        <f>BC83+BH83</f>
        <v>0</v>
      </c>
      <c r="BN83" s="70"/>
      <c r="BO83" s="70"/>
      <c r="BP83" s="70"/>
      <c r="BQ83" s="70"/>
      <c r="BR83" s="27"/>
      <c r="BS83" s="27"/>
      <c r="BT83" s="27"/>
      <c r="BU83" s="27"/>
      <c r="BV83" s="27"/>
      <c r="BW83" s="27"/>
      <c r="BX83" s="27"/>
      <c r="BY83" s="27"/>
      <c r="BZ83" s="24"/>
    </row>
    <row r="84" spans="1:79" ht="15.75" x14ac:dyDescent="0.2">
      <c r="A84" s="28"/>
      <c r="B84" s="28"/>
      <c r="C84" s="29"/>
      <c r="D84" s="29"/>
      <c r="E84" s="29"/>
      <c r="F84" s="29"/>
      <c r="G84" s="29"/>
      <c r="H84" s="29"/>
      <c r="I84" s="29"/>
      <c r="J84" s="29"/>
      <c r="K84" s="29"/>
      <c r="L84" s="29"/>
      <c r="M84" s="29"/>
      <c r="N84" s="29"/>
      <c r="O84" s="29"/>
      <c r="P84" s="29"/>
      <c r="Q84" s="29"/>
      <c r="R84" s="29"/>
      <c r="S84" s="29"/>
      <c r="T84" s="29"/>
      <c r="U84" s="29"/>
      <c r="V84" s="29"/>
      <c r="W84" s="29"/>
      <c r="X84" s="29"/>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1"/>
      <c r="AY84" s="31"/>
      <c r="AZ84" s="31"/>
      <c r="BA84" s="31"/>
      <c r="BB84" s="31"/>
      <c r="BC84" s="31"/>
      <c r="BD84" s="31"/>
      <c r="BE84" s="31"/>
      <c r="BF84" s="31"/>
      <c r="BG84" s="31"/>
      <c r="BH84" s="31"/>
      <c r="BI84" s="31"/>
      <c r="BJ84" s="31"/>
      <c r="BK84" s="31"/>
      <c r="BL84" s="31"/>
      <c r="BM84" s="31"/>
      <c r="BN84" s="31"/>
      <c r="BO84" s="31"/>
      <c r="BP84" s="31"/>
      <c r="BQ84" s="31"/>
      <c r="BR84" s="27"/>
      <c r="BS84" s="27"/>
      <c r="BT84" s="27"/>
      <c r="BU84" s="27"/>
      <c r="BV84" s="27"/>
      <c r="BW84" s="27"/>
      <c r="BX84" s="27"/>
      <c r="BY84" s="27"/>
      <c r="BZ84" s="24"/>
    </row>
    <row r="85" spans="1:79" ht="15.75" customHeight="1" x14ac:dyDescent="0.2">
      <c r="A85" s="80" t="s">
        <v>101</v>
      </c>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row>
    <row r="86" spans="1:79" ht="9" customHeight="1" x14ac:dyDescent="0.2">
      <c r="A86" s="28"/>
      <c r="B86" s="28"/>
      <c r="C86" s="29"/>
      <c r="D86" s="29"/>
      <c r="E86" s="29"/>
      <c r="F86" s="29"/>
      <c r="G86" s="29"/>
      <c r="H86" s="29"/>
      <c r="I86" s="29"/>
      <c r="J86" s="29"/>
      <c r="K86" s="29"/>
      <c r="L86" s="29"/>
      <c r="M86" s="29"/>
      <c r="N86" s="29"/>
      <c r="O86" s="29"/>
      <c r="P86" s="29"/>
      <c r="Q86" s="29"/>
      <c r="R86" s="29"/>
      <c r="S86" s="29"/>
      <c r="T86" s="29"/>
      <c r="U86" s="29"/>
      <c r="V86" s="29"/>
      <c r="W86" s="29"/>
      <c r="X86" s="29"/>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1"/>
      <c r="AY86" s="31"/>
      <c r="AZ86" s="31"/>
      <c r="BA86" s="31"/>
      <c r="BB86" s="31"/>
      <c r="BC86" s="31"/>
      <c r="BD86" s="31"/>
      <c r="BE86" s="31"/>
      <c r="BF86" s="31"/>
      <c r="BG86" s="31"/>
      <c r="BH86" s="31"/>
      <c r="BI86" s="31"/>
      <c r="BJ86" s="31"/>
      <c r="BK86" s="31"/>
      <c r="BL86" s="31"/>
      <c r="BM86" s="31"/>
      <c r="BN86" s="31"/>
      <c r="BO86" s="31"/>
      <c r="BP86" s="31"/>
      <c r="BQ86" s="31"/>
      <c r="BR86" s="27"/>
      <c r="BS86" s="27"/>
      <c r="BT86" s="27"/>
      <c r="BU86" s="27"/>
      <c r="BV86" s="27"/>
      <c r="BW86" s="27"/>
      <c r="BX86" s="27"/>
      <c r="BY86" s="27"/>
      <c r="BZ86" s="24"/>
    </row>
    <row r="87" spans="1:79" ht="45" customHeight="1" x14ac:dyDescent="0.2">
      <c r="A87" s="90" t="s">
        <v>26</v>
      </c>
      <c r="B87" s="91"/>
      <c r="C87" s="90" t="s">
        <v>71</v>
      </c>
      <c r="D87" s="92"/>
      <c r="E87" s="92"/>
      <c r="F87" s="92"/>
      <c r="G87" s="92"/>
      <c r="H87" s="92"/>
      <c r="I87" s="91"/>
      <c r="J87" s="90" t="s">
        <v>72</v>
      </c>
      <c r="K87" s="92"/>
      <c r="L87" s="92"/>
      <c r="M87" s="92"/>
      <c r="N87" s="91"/>
      <c r="O87" s="93" t="s">
        <v>102</v>
      </c>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5"/>
      <c r="BR87" s="23"/>
      <c r="BS87" s="23"/>
      <c r="BT87" s="23"/>
      <c r="BU87" s="23"/>
      <c r="BV87" s="23"/>
      <c r="BW87" s="23"/>
      <c r="BX87" s="23"/>
      <c r="BY87" s="23"/>
      <c r="BZ87" s="24"/>
    </row>
    <row r="88" spans="1:79" s="34" customFormat="1" ht="19.149999999999999" customHeight="1" x14ac:dyDescent="0.2">
      <c r="A88" s="82">
        <v>1</v>
      </c>
      <c r="B88" s="82"/>
      <c r="C88" s="82">
        <v>2</v>
      </c>
      <c r="D88" s="82"/>
      <c r="E88" s="82"/>
      <c r="F88" s="82"/>
      <c r="G88" s="82"/>
      <c r="H88" s="82"/>
      <c r="I88" s="82"/>
      <c r="J88" s="82">
        <v>3</v>
      </c>
      <c r="K88" s="82"/>
      <c r="L88" s="82"/>
      <c r="M88" s="82"/>
      <c r="N88" s="82"/>
      <c r="O88" s="83">
        <v>4</v>
      </c>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5"/>
      <c r="BR88" s="32"/>
      <c r="BS88" s="32"/>
      <c r="BT88" s="32"/>
      <c r="BU88" s="32"/>
      <c r="BV88" s="32"/>
      <c r="BW88" s="32"/>
      <c r="BX88" s="32"/>
      <c r="BY88" s="32"/>
      <c r="BZ88" s="33"/>
    </row>
    <row r="89" spans="1:79" s="34" customFormat="1" x14ac:dyDescent="0.2">
      <c r="A89" s="65">
        <v>0</v>
      </c>
      <c r="B89" s="65"/>
      <c r="C89" s="69" t="s">
        <v>75</v>
      </c>
      <c r="D89" s="69"/>
      <c r="E89" s="69"/>
      <c r="F89" s="69"/>
      <c r="G89" s="69"/>
      <c r="H89" s="69"/>
      <c r="I89" s="69"/>
      <c r="J89" s="69" t="s">
        <v>76</v>
      </c>
      <c r="K89" s="69"/>
      <c r="L89" s="69"/>
      <c r="M89" s="69"/>
      <c r="N89" s="69"/>
      <c r="O89" s="86"/>
      <c r="P89" s="87"/>
      <c r="Q89" s="87"/>
      <c r="R89" s="87"/>
      <c r="S89" s="87"/>
      <c r="T89" s="87"/>
      <c r="U89" s="87"/>
      <c r="V89" s="87"/>
      <c r="W89" s="87"/>
      <c r="X89" s="87"/>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9"/>
      <c r="BR89" s="35"/>
      <c r="BS89" s="35"/>
      <c r="BT89" s="33"/>
      <c r="BU89" s="33"/>
      <c r="BV89" s="33"/>
      <c r="BW89" s="33"/>
      <c r="BX89" s="33"/>
      <c r="BY89" s="33"/>
      <c r="BZ89" s="33"/>
      <c r="CA89" s="34" t="s">
        <v>103</v>
      </c>
    </row>
    <row r="90" spans="1:79" s="38" customFormat="1" ht="57.2" customHeight="1" x14ac:dyDescent="0.2">
      <c r="A90" s="60"/>
      <c r="B90" s="60"/>
      <c r="C90" s="61" t="s">
        <v>78</v>
      </c>
      <c r="D90" s="62"/>
      <c r="E90" s="62"/>
      <c r="F90" s="62"/>
      <c r="G90" s="62"/>
      <c r="H90" s="62"/>
      <c r="I90" s="63"/>
      <c r="J90" s="64" t="s">
        <v>79</v>
      </c>
      <c r="K90" s="64"/>
      <c r="L90" s="64"/>
      <c r="M90" s="64"/>
      <c r="N90" s="64"/>
      <c r="O90" s="52" t="s">
        <v>121</v>
      </c>
      <c r="P90" s="53"/>
      <c r="Q90" s="53"/>
      <c r="R90" s="53"/>
      <c r="S90" s="53"/>
      <c r="T90" s="53"/>
      <c r="U90" s="53"/>
      <c r="V90" s="53"/>
      <c r="W90" s="53"/>
      <c r="X90" s="53"/>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5"/>
      <c r="BR90" s="36"/>
      <c r="BS90" s="36"/>
      <c r="BT90" s="36"/>
      <c r="BU90" s="36"/>
      <c r="BV90" s="36"/>
      <c r="BW90" s="36"/>
      <c r="BX90" s="36"/>
      <c r="BY90" s="36"/>
      <c r="BZ90" s="37"/>
      <c r="CA90" s="38" t="s">
        <v>104</v>
      </c>
    </row>
    <row r="91" spans="1:79" s="38" customFormat="1" ht="15.6" customHeight="1" x14ac:dyDescent="0.2">
      <c r="A91" s="60"/>
      <c r="B91" s="60"/>
      <c r="C91" s="61" t="s">
        <v>81</v>
      </c>
      <c r="D91" s="62"/>
      <c r="E91" s="62"/>
      <c r="F91" s="62"/>
      <c r="G91" s="62"/>
      <c r="H91" s="62"/>
      <c r="I91" s="63"/>
      <c r="J91" s="64" t="s">
        <v>82</v>
      </c>
      <c r="K91" s="64"/>
      <c r="L91" s="64"/>
      <c r="M91" s="64"/>
      <c r="N91" s="64"/>
      <c r="O91" s="52" t="s">
        <v>122</v>
      </c>
      <c r="P91" s="53"/>
      <c r="Q91" s="53"/>
      <c r="R91" s="53"/>
      <c r="S91" s="53"/>
      <c r="T91" s="53"/>
      <c r="U91" s="53"/>
      <c r="V91" s="53"/>
      <c r="W91" s="53"/>
      <c r="X91" s="53"/>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5"/>
      <c r="BR91" s="36"/>
      <c r="BS91" s="36"/>
      <c r="BT91" s="36"/>
      <c r="BU91" s="36"/>
      <c r="BV91" s="36"/>
      <c r="BW91" s="36"/>
      <c r="BX91" s="36"/>
      <c r="BY91" s="36"/>
      <c r="BZ91" s="37"/>
    </row>
    <row r="92" spans="1:79" s="38" customFormat="1" ht="33.4" customHeight="1" x14ac:dyDescent="0.2">
      <c r="A92" s="60"/>
      <c r="B92" s="60"/>
      <c r="C92" s="61" t="s">
        <v>84</v>
      </c>
      <c r="D92" s="62"/>
      <c r="E92" s="62"/>
      <c r="F92" s="62"/>
      <c r="G92" s="62"/>
      <c r="H92" s="62"/>
      <c r="I92" s="63"/>
      <c r="J92" s="64" t="s">
        <v>82</v>
      </c>
      <c r="K92" s="64"/>
      <c r="L92" s="64"/>
      <c r="M92" s="64"/>
      <c r="N92" s="64"/>
      <c r="O92" s="52" t="s">
        <v>122</v>
      </c>
      <c r="P92" s="53"/>
      <c r="Q92" s="53"/>
      <c r="R92" s="53"/>
      <c r="S92" s="53"/>
      <c r="T92" s="53"/>
      <c r="U92" s="53"/>
      <c r="V92" s="53"/>
      <c r="W92" s="53"/>
      <c r="X92" s="53"/>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5"/>
      <c r="BR92" s="36"/>
      <c r="BS92" s="36"/>
      <c r="BT92" s="36"/>
      <c r="BU92" s="36"/>
      <c r="BV92" s="36"/>
      <c r="BW92" s="36"/>
      <c r="BX92" s="36"/>
      <c r="BY92" s="36"/>
      <c r="BZ92" s="37"/>
    </row>
    <row r="93" spans="1:79" s="38" customFormat="1" ht="15.75" x14ac:dyDescent="0.2">
      <c r="A93" s="65"/>
      <c r="B93" s="65"/>
      <c r="C93" s="66" t="s">
        <v>86</v>
      </c>
      <c r="D93" s="67"/>
      <c r="E93" s="67"/>
      <c r="F93" s="67"/>
      <c r="G93" s="67"/>
      <c r="H93" s="67"/>
      <c r="I93" s="68"/>
      <c r="J93" s="69" t="s">
        <v>76</v>
      </c>
      <c r="K93" s="69"/>
      <c r="L93" s="69"/>
      <c r="M93" s="69"/>
      <c r="N93" s="69"/>
      <c r="O93" s="56"/>
      <c r="P93" s="57"/>
      <c r="Q93" s="57"/>
      <c r="R93" s="57"/>
      <c r="S93" s="57"/>
      <c r="T93" s="57"/>
      <c r="U93" s="57"/>
      <c r="V93" s="57"/>
      <c r="W93" s="57"/>
      <c r="X93" s="57"/>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9"/>
      <c r="BR93" s="36"/>
      <c r="BS93" s="36"/>
      <c r="BT93" s="36"/>
      <c r="BU93" s="36"/>
      <c r="BV93" s="36"/>
      <c r="BW93" s="36"/>
      <c r="BX93" s="36"/>
      <c r="BY93" s="36"/>
      <c r="BZ93" s="37"/>
    </row>
    <row r="94" spans="1:79" s="38" customFormat="1" ht="60.4" customHeight="1" x14ac:dyDescent="0.2">
      <c r="A94" s="60"/>
      <c r="B94" s="60"/>
      <c r="C94" s="61" t="s">
        <v>87</v>
      </c>
      <c r="D94" s="62"/>
      <c r="E94" s="62"/>
      <c r="F94" s="62"/>
      <c r="G94" s="62"/>
      <c r="H94" s="62"/>
      <c r="I94" s="63"/>
      <c r="J94" s="64" t="s">
        <v>88</v>
      </c>
      <c r="K94" s="64"/>
      <c r="L94" s="64"/>
      <c r="M94" s="64"/>
      <c r="N94" s="64"/>
      <c r="O94" s="52" t="s">
        <v>130</v>
      </c>
      <c r="P94" s="53"/>
      <c r="Q94" s="53"/>
      <c r="R94" s="53"/>
      <c r="S94" s="53"/>
      <c r="T94" s="53"/>
      <c r="U94" s="53"/>
      <c r="V94" s="53"/>
      <c r="W94" s="53"/>
      <c r="X94" s="53"/>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5"/>
      <c r="BR94" s="36"/>
      <c r="BS94" s="36"/>
      <c r="BT94" s="36"/>
      <c r="BU94" s="36"/>
      <c r="BV94" s="36"/>
      <c r="BW94" s="36"/>
      <c r="BX94" s="36"/>
      <c r="BY94" s="36"/>
      <c r="BZ94" s="37"/>
    </row>
    <row r="95" spans="1:79" s="38" customFormat="1" ht="31.35" customHeight="1" x14ac:dyDescent="0.2">
      <c r="A95" s="60"/>
      <c r="B95" s="60"/>
      <c r="C95" s="61" t="s">
        <v>119</v>
      </c>
      <c r="D95" s="62"/>
      <c r="E95" s="62"/>
      <c r="F95" s="62"/>
      <c r="G95" s="62"/>
      <c r="H95" s="62"/>
      <c r="I95" s="63"/>
      <c r="J95" s="64" t="s">
        <v>88</v>
      </c>
      <c r="K95" s="64"/>
      <c r="L95" s="64"/>
      <c r="M95" s="64"/>
      <c r="N95" s="64"/>
      <c r="O95" s="52" t="s">
        <v>123</v>
      </c>
      <c r="P95" s="53"/>
      <c r="Q95" s="53"/>
      <c r="R95" s="53"/>
      <c r="S95" s="53"/>
      <c r="T95" s="53"/>
      <c r="U95" s="53"/>
      <c r="V95" s="53"/>
      <c r="W95" s="53"/>
      <c r="X95" s="53"/>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5"/>
      <c r="BR95" s="36"/>
      <c r="BS95" s="36"/>
      <c r="BT95" s="36"/>
      <c r="BU95" s="36"/>
      <c r="BV95" s="36"/>
      <c r="BW95" s="36"/>
      <c r="BX95" s="36"/>
      <c r="BY95" s="36"/>
      <c r="BZ95" s="37"/>
    </row>
    <row r="96" spans="1:79" s="38" customFormat="1" ht="59.85" customHeight="1" x14ac:dyDescent="0.2">
      <c r="A96" s="60"/>
      <c r="B96" s="60"/>
      <c r="C96" s="61" t="s">
        <v>90</v>
      </c>
      <c r="D96" s="62"/>
      <c r="E96" s="62"/>
      <c r="F96" s="62"/>
      <c r="G96" s="62"/>
      <c r="H96" s="62"/>
      <c r="I96" s="63"/>
      <c r="J96" s="64" t="s">
        <v>82</v>
      </c>
      <c r="K96" s="64"/>
      <c r="L96" s="64"/>
      <c r="M96" s="64"/>
      <c r="N96" s="64"/>
      <c r="O96" s="52" t="s">
        <v>124</v>
      </c>
      <c r="P96" s="53"/>
      <c r="Q96" s="53"/>
      <c r="R96" s="53"/>
      <c r="S96" s="53"/>
      <c r="T96" s="53"/>
      <c r="U96" s="53"/>
      <c r="V96" s="53"/>
      <c r="W96" s="53"/>
      <c r="X96" s="53"/>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5"/>
      <c r="BR96" s="36"/>
      <c r="BS96" s="36"/>
      <c r="BT96" s="36"/>
      <c r="BU96" s="36"/>
      <c r="BV96" s="36"/>
      <c r="BW96" s="36"/>
      <c r="BX96" s="36"/>
      <c r="BY96" s="36"/>
      <c r="BZ96" s="37"/>
    </row>
    <row r="97" spans="1:78" s="38" customFormat="1" ht="46.15" customHeight="1" x14ac:dyDescent="0.2">
      <c r="A97" s="60"/>
      <c r="B97" s="60"/>
      <c r="C97" s="61" t="s">
        <v>92</v>
      </c>
      <c r="D97" s="62"/>
      <c r="E97" s="62"/>
      <c r="F97" s="62"/>
      <c r="G97" s="62"/>
      <c r="H97" s="62"/>
      <c r="I97" s="63"/>
      <c r="J97" s="64" t="s">
        <v>82</v>
      </c>
      <c r="K97" s="64"/>
      <c r="L97" s="64"/>
      <c r="M97" s="64"/>
      <c r="N97" s="64"/>
      <c r="O97" s="52" t="s">
        <v>125</v>
      </c>
      <c r="P97" s="53"/>
      <c r="Q97" s="53"/>
      <c r="R97" s="53"/>
      <c r="S97" s="53"/>
      <c r="T97" s="53"/>
      <c r="U97" s="53"/>
      <c r="V97" s="53"/>
      <c r="W97" s="53"/>
      <c r="X97" s="53"/>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5"/>
      <c r="BR97" s="36"/>
      <c r="BS97" s="36"/>
      <c r="BT97" s="36"/>
      <c r="BU97" s="36"/>
      <c r="BV97" s="36"/>
      <c r="BW97" s="36"/>
      <c r="BX97" s="36"/>
      <c r="BY97" s="36"/>
      <c r="BZ97" s="37"/>
    </row>
    <row r="98" spans="1:78" s="38" customFormat="1" ht="41.45" customHeight="1" x14ac:dyDescent="0.2">
      <c r="A98" s="60"/>
      <c r="B98" s="60"/>
      <c r="C98" s="61" t="s">
        <v>93</v>
      </c>
      <c r="D98" s="62"/>
      <c r="E98" s="62"/>
      <c r="F98" s="62"/>
      <c r="G98" s="62"/>
      <c r="H98" s="62"/>
      <c r="I98" s="63"/>
      <c r="J98" s="64" t="s">
        <v>82</v>
      </c>
      <c r="K98" s="64"/>
      <c r="L98" s="64"/>
      <c r="M98" s="64"/>
      <c r="N98" s="64"/>
      <c r="O98" s="52" t="s">
        <v>126</v>
      </c>
      <c r="P98" s="53"/>
      <c r="Q98" s="53"/>
      <c r="R98" s="53"/>
      <c r="S98" s="53"/>
      <c r="T98" s="53"/>
      <c r="U98" s="53"/>
      <c r="V98" s="53"/>
      <c r="W98" s="53"/>
      <c r="X98" s="53"/>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5"/>
      <c r="BR98" s="36"/>
      <c r="BS98" s="36"/>
      <c r="BT98" s="36"/>
      <c r="BU98" s="36"/>
      <c r="BV98" s="36"/>
      <c r="BW98" s="36"/>
      <c r="BX98" s="36"/>
      <c r="BY98" s="36"/>
      <c r="BZ98" s="37"/>
    </row>
    <row r="99" spans="1:78" s="38" customFormat="1" ht="51" customHeight="1" x14ac:dyDescent="0.2">
      <c r="A99" s="60"/>
      <c r="B99" s="60"/>
      <c r="C99" s="61" t="s">
        <v>94</v>
      </c>
      <c r="D99" s="62"/>
      <c r="E99" s="62"/>
      <c r="F99" s="62"/>
      <c r="G99" s="62"/>
      <c r="H99" s="62"/>
      <c r="I99" s="63"/>
      <c r="J99" s="64" t="s">
        <v>82</v>
      </c>
      <c r="K99" s="64"/>
      <c r="L99" s="64"/>
      <c r="M99" s="64"/>
      <c r="N99" s="64"/>
      <c r="O99" s="52" t="s">
        <v>127</v>
      </c>
      <c r="P99" s="53"/>
      <c r="Q99" s="53"/>
      <c r="R99" s="53"/>
      <c r="S99" s="53"/>
      <c r="T99" s="53"/>
      <c r="U99" s="53"/>
      <c r="V99" s="53"/>
      <c r="W99" s="53"/>
      <c r="X99" s="53"/>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5"/>
      <c r="BR99" s="36"/>
      <c r="BS99" s="36"/>
      <c r="BT99" s="36"/>
      <c r="BU99" s="36"/>
      <c r="BV99" s="36"/>
      <c r="BW99" s="36"/>
      <c r="BX99" s="36"/>
      <c r="BY99" s="36"/>
      <c r="BZ99" s="37"/>
    </row>
    <row r="100" spans="1:78" s="38" customFormat="1" ht="42.2" customHeight="1" x14ac:dyDescent="0.2">
      <c r="A100" s="60"/>
      <c r="B100" s="60"/>
      <c r="C100" s="61" t="s">
        <v>120</v>
      </c>
      <c r="D100" s="62"/>
      <c r="E100" s="62"/>
      <c r="F100" s="62"/>
      <c r="G100" s="62"/>
      <c r="H100" s="62"/>
      <c r="I100" s="63"/>
      <c r="J100" s="64" t="s">
        <v>82</v>
      </c>
      <c r="K100" s="64"/>
      <c r="L100" s="64"/>
      <c r="M100" s="64"/>
      <c r="N100" s="64"/>
      <c r="O100" s="52" t="s">
        <v>128</v>
      </c>
      <c r="P100" s="53"/>
      <c r="Q100" s="53"/>
      <c r="R100" s="53"/>
      <c r="S100" s="53"/>
      <c r="T100" s="53"/>
      <c r="U100" s="53"/>
      <c r="V100" s="53"/>
      <c r="W100" s="53"/>
      <c r="X100" s="53"/>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5"/>
      <c r="BR100" s="36"/>
      <c r="BS100" s="36"/>
      <c r="BT100" s="36"/>
      <c r="BU100" s="36"/>
      <c r="BV100" s="36"/>
      <c r="BW100" s="36"/>
      <c r="BX100" s="36"/>
      <c r="BY100" s="36"/>
      <c r="BZ100" s="37"/>
    </row>
    <row r="101" spans="1:78" s="38" customFormat="1" ht="15.75" x14ac:dyDescent="0.2">
      <c r="A101" s="65"/>
      <c r="B101" s="65"/>
      <c r="C101" s="66" t="s">
        <v>95</v>
      </c>
      <c r="D101" s="67"/>
      <c r="E101" s="67"/>
      <c r="F101" s="67"/>
      <c r="G101" s="67"/>
      <c r="H101" s="67"/>
      <c r="I101" s="68"/>
      <c r="J101" s="69" t="s">
        <v>76</v>
      </c>
      <c r="K101" s="69"/>
      <c r="L101" s="69"/>
      <c r="M101" s="69"/>
      <c r="N101" s="69"/>
      <c r="O101" s="56"/>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9"/>
      <c r="BR101" s="36"/>
      <c r="BS101" s="36"/>
      <c r="BT101" s="36"/>
      <c r="BU101" s="36"/>
      <c r="BV101" s="36"/>
      <c r="BW101" s="36"/>
      <c r="BX101" s="36"/>
      <c r="BY101" s="36"/>
      <c r="BZ101" s="37"/>
    </row>
    <row r="102" spans="1:78" s="38" customFormat="1" ht="34.700000000000003" customHeight="1" x14ac:dyDescent="0.2">
      <c r="A102" s="60"/>
      <c r="B102" s="60"/>
      <c r="C102" s="61" t="s">
        <v>96</v>
      </c>
      <c r="D102" s="62"/>
      <c r="E102" s="62"/>
      <c r="F102" s="62"/>
      <c r="G102" s="62"/>
      <c r="H102" s="62"/>
      <c r="I102" s="63"/>
      <c r="J102" s="64" t="s">
        <v>79</v>
      </c>
      <c r="K102" s="64"/>
      <c r="L102" s="64"/>
      <c r="M102" s="64"/>
      <c r="N102" s="64"/>
      <c r="O102" s="52" t="s">
        <v>129</v>
      </c>
      <c r="P102" s="53"/>
      <c r="Q102" s="53"/>
      <c r="R102" s="53"/>
      <c r="S102" s="53"/>
      <c r="T102" s="53"/>
      <c r="U102" s="53"/>
      <c r="V102" s="53"/>
      <c r="W102" s="53"/>
      <c r="X102" s="53"/>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5"/>
      <c r="BR102" s="36"/>
      <c r="BS102" s="36"/>
      <c r="BT102" s="36"/>
      <c r="BU102" s="36"/>
      <c r="BV102" s="36"/>
      <c r="BW102" s="36"/>
      <c r="BX102" s="36"/>
      <c r="BY102" s="36"/>
      <c r="BZ102" s="37"/>
    </row>
    <row r="103" spans="1:78" s="38" customFormat="1" ht="15.75" x14ac:dyDescent="0.2">
      <c r="A103" s="65"/>
      <c r="B103" s="65"/>
      <c r="C103" s="66" t="s">
        <v>97</v>
      </c>
      <c r="D103" s="67"/>
      <c r="E103" s="67"/>
      <c r="F103" s="67"/>
      <c r="G103" s="67"/>
      <c r="H103" s="67"/>
      <c r="I103" s="68"/>
      <c r="J103" s="69" t="s">
        <v>76</v>
      </c>
      <c r="K103" s="69"/>
      <c r="L103" s="69"/>
      <c r="M103" s="69"/>
      <c r="N103" s="69"/>
      <c r="O103" s="56"/>
      <c r="P103" s="57"/>
      <c r="Q103" s="57"/>
      <c r="R103" s="57"/>
      <c r="S103" s="57"/>
      <c r="T103" s="57"/>
      <c r="U103" s="57"/>
      <c r="V103" s="57"/>
      <c r="W103" s="57"/>
      <c r="X103" s="57"/>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c r="BR103" s="36"/>
      <c r="BS103" s="36"/>
      <c r="BT103" s="36"/>
      <c r="BU103" s="36"/>
      <c r="BV103" s="36"/>
      <c r="BW103" s="36"/>
      <c r="BX103" s="36"/>
      <c r="BY103" s="36"/>
      <c r="BZ103" s="37"/>
    </row>
    <row r="104" spans="1:78" s="38" customFormat="1" ht="32.65" customHeight="1" x14ac:dyDescent="0.2">
      <c r="A104" s="60"/>
      <c r="B104" s="60"/>
      <c r="C104" s="61" t="s">
        <v>98</v>
      </c>
      <c r="D104" s="62"/>
      <c r="E104" s="62"/>
      <c r="F104" s="62"/>
      <c r="G104" s="62"/>
      <c r="H104" s="62"/>
      <c r="I104" s="63"/>
      <c r="J104" s="64" t="s">
        <v>99</v>
      </c>
      <c r="K104" s="64"/>
      <c r="L104" s="64"/>
      <c r="M104" s="64"/>
      <c r="N104" s="64"/>
      <c r="O104" s="52" t="s">
        <v>122</v>
      </c>
      <c r="P104" s="53"/>
      <c r="Q104" s="53"/>
      <c r="R104" s="53"/>
      <c r="S104" s="53"/>
      <c r="T104" s="53"/>
      <c r="U104" s="53"/>
      <c r="V104" s="53"/>
      <c r="W104" s="53"/>
      <c r="X104" s="53"/>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5"/>
      <c r="BR104" s="36"/>
      <c r="BS104" s="36"/>
      <c r="BT104" s="36"/>
      <c r="BU104" s="36"/>
      <c r="BV104" s="36"/>
      <c r="BW104" s="36"/>
      <c r="BX104" s="36"/>
      <c r="BY104" s="36"/>
      <c r="BZ104" s="37"/>
    </row>
    <row r="105" spans="1:78" s="38" customFormat="1" ht="46.9" customHeight="1" x14ac:dyDescent="0.2">
      <c r="A105" s="60"/>
      <c r="B105" s="60"/>
      <c r="C105" s="61" t="s">
        <v>100</v>
      </c>
      <c r="D105" s="62"/>
      <c r="E105" s="62"/>
      <c r="F105" s="62"/>
      <c r="G105" s="62"/>
      <c r="H105" s="62"/>
      <c r="I105" s="63"/>
      <c r="J105" s="64" t="s">
        <v>99</v>
      </c>
      <c r="K105" s="64"/>
      <c r="L105" s="64"/>
      <c r="M105" s="64"/>
      <c r="N105" s="64"/>
      <c r="O105" s="52" t="s">
        <v>122</v>
      </c>
      <c r="P105" s="53"/>
      <c r="Q105" s="53"/>
      <c r="R105" s="53"/>
      <c r="S105" s="53"/>
      <c r="T105" s="53"/>
      <c r="U105" s="53"/>
      <c r="V105" s="53"/>
      <c r="W105" s="53"/>
      <c r="X105" s="53"/>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5"/>
      <c r="BR105" s="36"/>
      <c r="BS105" s="36"/>
      <c r="BT105" s="36"/>
      <c r="BU105" s="36"/>
      <c r="BV105" s="36"/>
      <c r="BW105" s="36"/>
      <c r="BX105" s="36"/>
      <c r="BY105" s="36"/>
      <c r="BZ105" s="37"/>
    </row>
    <row r="106" spans="1:78" s="38" customFormat="1" ht="15.75" x14ac:dyDescent="0.2">
      <c r="A106" s="49"/>
      <c r="B106" s="49"/>
      <c r="C106" s="49"/>
      <c r="D106" s="49"/>
      <c r="E106" s="49"/>
      <c r="F106" s="49"/>
      <c r="G106" s="49"/>
      <c r="H106" s="49"/>
      <c r="I106" s="49"/>
      <c r="J106" s="49"/>
      <c r="K106" s="49"/>
      <c r="L106" s="49"/>
      <c r="M106" s="49"/>
      <c r="N106" s="49"/>
      <c r="O106" s="50"/>
      <c r="P106" s="50"/>
      <c r="Q106" s="50"/>
      <c r="R106" s="50"/>
      <c r="S106" s="50"/>
      <c r="T106" s="50"/>
      <c r="U106" s="50"/>
      <c r="V106" s="50"/>
      <c r="W106" s="50"/>
      <c r="X106" s="50"/>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36"/>
      <c r="BS106" s="36"/>
      <c r="BT106" s="36"/>
      <c r="BU106" s="36"/>
      <c r="BV106" s="36"/>
      <c r="BW106" s="36"/>
      <c r="BX106" s="36"/>
      <c r="BY106" s="36"/>
      <c r="BZ106" s="37"/>
    </row>
    <row r="107" spans="1:78" ht="15.95" customHeight="1" x14ac:dyDescent="0.2">
      <c r="A107" s="80" t="s">
        <v>105</v>
      </c>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row>
    <row r="108" spans="1:78" ht="94.5" customHeight="1" x14ac:dyDescent="0.2">
      <c r="A108" s="81" t="s">
        <v>131</v>
      </c>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row>
    <row r="109" spans="1:78" ht="15.75" x14ac:dyDescent="0.2">
      <c r="A109" s="28"/>
      <c r="B109" s="28"/>
      <c r="C109" s="29"/>
      <c r="D109" s="29"/>
      <c r="E109" s="29"/>
      <c r="F109" s="29"/>
      <c r="G109" s="29"/>
      <c r="H109" s="29"/>
      <c r="I109" s="29"/>
      <c r="J109" s="29"/>
      <c r="K109" s="29"/>
      <c r="L109" s="29"/>
      <c r="M109" s="29"/>
      <c r="N109" s="29"/>
      <c r="O109" s="29"/>
      <c r="P109" s="29"/>
      <c r="Q109" s="29"/>
      <c r="R109" s="29"/>
      <c r="S109" s="29"/>
      <c r="T109" s="29"/>
      <c r="U109" s="29"/>
      <c r="V109" s="29"/>
      <c r="W109" s="29"/>
      <c r="X109" s="29"/>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c r="AY109" s="31"/>
      <c r="AZ109" s="31"/>
      <c r="BA109" s="31"/>
      <c r="BB109" s="31"/>
      <c r="BC109" s="31"/>
      <c r="BD109" s="31"/>
      <c r="BE109" s="31"/>
      <c r="BF109" s="31"/>
      <c r="BG109" s="31"/>
      <c r="BH109" s="31"/>
      <c r="BI109" s="31"/>
      <c r="BJ109" s="31"/>
      <c r="BK109" s="31"/>
      <c r="BL109" s="31"/>
      <c r="BM109" s="31"/>
      <c r="BN109" s="31"/>
      <c r="BO109" s="31"/>
      <c r="BP109" s="31"/>
      <c r="BQ109" s="31"/>
      <c r="BR109" s="27"/>
      <c r="BS109" s="27"/>
      <c r="BT109" s="27"/>
      <c r="BU109" s="27"/>
      <c r="BV109" s="27"/>
      <c r="BW109" s="27"/>
      <c r="BX109" s="27"/>
      <c r="BY109" s="27"/>
      <c r="BZ109" s="24"/>
    </row>
    <row r="110" spans="1:78" ht="15.95" customHeight="1" x14ac:dyDescent="0.2">
      <c r="A110" s="80" t="s">
        <v>106</v>
      </c>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row>
    <row r="111" spans="1:78" ht="186.75" customHeight="1" x14ac:dyDescent="0.2">
      <c r="A111" s="81" t="s">
        <v>132</v>
      </c>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81"/>
    </row>
    <row r="112" spans="1:78" ht="15.95" customHeight="1" x14ac:dyDescent="0.2">
      <c r="A112" s="39"/>
      <c r="B112" s="39"/>
      <c r="C112" s="39"/>
      <c r="D112" s="39"/>
      <c r="E112" s="39"/>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row>
    <row r="113" spans="1:64" ht="12.2" customHeight="1" x14ac:dyDescent="0.2">
      <c r="A113" s="40" t="s">
        <v>107</v>
      </c>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row>
    <row r="114" spans="1:64" ht="12.2" customHeight="1" x14ac:dyDescent="0.2">
      <c r="A114" s="40" t="s">
        <v>108</v>
      </c>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row>
    <row r="115" spans="1:64" s="40" customFormat="1" ht="12.2" customHeight="1" x14ac:dyDescent="0.2">
      <c r="A115" s="40" t="s">
        <v>109</v>
      </c>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row>
    <row r="116" spans="1:64" ht="15.95" customHeight="1" x14ac:dyDescent="0.25">
      <c r="A116" s="42"/>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row>
    <row r="117" spans="1:64" ht="42" customHeight="1" x14ac:dyDescent="0.25">
      <c r="A117" s="75" t="s">
        <v>110</v>
      </c>
      <c r="B117" s="76"/>
      <c r="C117" s="76"/>
      <c r="D117" s="76"/>
      <c r="E117" s="76"/>
      <c r="F117" s="76"/>
      <c r="G117" s="76"/>
      <c r="H117" s="76"/>
      <c r="I117" s="76"/>
      <c r="J117" s="76"/>
      <c r="K117" s="76"/>
      <c r="L117" s="76"/>
      <c r="M117" s="76"/>
      <c r="N117" s="76"/>
      <c r="O117" s="76"/>
      <c r="P117" s="76"/>
      <c r="Q117" s="76"/>
      <c r="R117" s="76"/>
      <c r="S117" s="76"/>
      <c r="T117" s="76"/>
      <c r="U117" s="76"/>
      <c r="V117" s="76"/>
      <c r="W117" s="77"/>
      <c r="X117" s="77"/>
      <c r="Y117" s="77"/>
      <c r="Z117" s="77"/>
      <c r="AA117" s="77"/>
      <c r="AB117" s="77"/>
      <c r="AC117" s="77"/>
      <c r="AD117" s="77"/>
      <c r="AE117" s="77"/>
      <c r="AF117" s="77"/>
      <c r="AG117" s="77"/>
      <c r="AH117" s="77"/>
      <c r="AI117" s="77"/>
      <c r="AJ117" s="77"/>
      <c r="AK117" s="77"/>
      <c r="AL117" s="77"/>
      <c r="AM117" s="77"/>
      <c r="AN117" s="43"/>
      <c r="AO117" s="43"/>
      <c r="AP117" s="78" t="s">
        <v>111</v>
      </c>
      <c r="AQ117" s="79"/>
      <c r="AR117" s="79"/>
      <c r="AS117" s="79"/>
      <c r="AT117" s="79"/>
      <c r="AU117" s="79"/>
      <c r="AV117" s="79"/>
      <c r="AW117" s="79"/>
      <c r="AX117" s="79"/>
      <c r="AY117" s="79"/>
      <c r="AZ117" s="79"/>
      <c r="BA117" s="79"/>
      <c r="BB117" s="79"/>
      <c r="BC117" s="79"/>
      <c r="BD117" s="79"/>
      <c r="BE117" s="79"/>
      <c r="BF117" s="79"/>
      <c r="BG117" s="79"/>
      <c r="BH117" s="79"/>
    </row>
    <row r="118" spans="1:64" x14ac:dyDescent="0.2">
      <c r="W118" s="74" t="s">
        <v>112</v>
      </c>
      <c r="X118" s="74"/>
      <c r="Y118" s="74"/>
      <c r="Z118" s="74"/>
      <c r="AA118" s="74"/>
      <c r="AB118" s="74"/>
      <c r="AC118" s="74"/>
      <c r="AD118" s="74"/>
      <c r="AE118" s="74"/>
      <c r="AF118" s="74"/>
      <c r="AG118" s="74"/>
      <c r="AH118" s="74"/>
      <c r="AI118" s="74"/>
      <c r="AJ118" s="74"/>
      <c r="AK118" s="74"/>
      <c r="AL118" s="74"/>
      <c r="AM118" s="74"/>
      <c r="AN118" s="44"/>
      <c r="AO118" s="44"/>
      <c r="AP118" s="74" t="s">
        <v>113</v>
      </c>
      <c r="AQ118" s="74"/>
      <c r="AR118" s="74"/>
      <c r="AS118" s="74"/>
      <c r="AT118" s="74"/>
      <c r="AU118" s="74"/>
      <c r="AV118" s="74"/>
      <c r="AW118" s="74"/>
      <c r="AX118" s="74"/>
      <c r="AY118" s="74"/>
      <c r="AZ118" s="74"/>
      <c r="BA118" s="74"/>
      <c r="BB118" s="74"/>
      <c r="BC118" s="74"/>
      <c r="BD118" s="74"/>
      <c r="BE118" s="74"/>
      <c r="BF118" s="74"/>
      <c r="BG118" s="74"/>
      <c r="BH118" s="74"/>
    </row>
    <row r="121" spans="1:64" ht="47.1" customHeight="1" x14ac:dyDescent="0.25">
      <c r="A121" s="75" t="s">
        <v>114</v>
      </c>
      <c r="B121" s="76"/>
      <c r="C121" s="76"/>
      <c r="D121" s="76"/>
      <c r="E121" s="76"/>
      <c r="F121" s="76"/>
      <c r="G121" s="76"/>
      <c r="H121" s="76"/>
      <c r="I121" s="76"/>
      <c r="J121" s="76"/>
      <c r="K121" s="76"/>
      <c r="L121" s="76"/>
      <c r="M121" s="76"/>
      <c r="N121" s="76"/>
      <c r="O121" s="76"/>
      <c r="P121" s="76"/>
      <c r="Q121" s="76"/>
      <c r="R121" s="76"/>
      <c r="S121" s="76"/>
      <c r="T121" s="76"/>
      <c r="U121" s="76"/>
      <c r="V121" s="76"/>
      <c r="W121" s="77"/>
      <c r="X121" s="77"/>
      <c r="Y121" s="77"/>
      <c r="Z121" s="77"/>
      <c r="AA121" s="77"/>
      <c r="AB121" s="77"/>
      <c r="AC121" s="77"/>
      <c r="AD121" s="77"/>
      <c r="AE121" s="77"/>
      <c r="AF121" s="77"/>
      <c r="AG121" s="77"/>
      <c r="AH121" s="77"/>
      <c r="AI121" s="77"/>
      <c r="AJ121" s="77"/>
      <c r="AK121" s="77"/>
      <c r="AL121" s="77"/>
      <c r="AM121" s="77"/>
      <c r="AN121" s="43"/>
      <c r="AO121" s="43"/>
      <c r="AP121" s="78" t="s">
        <v>115</v>
      </c>
      <c r="AQ121" s="79"/>
      <c r="AR121" s="79"/>
      <c r="AS121" s="79"/>
      <c r="AT121" s="79"/>
      <c r="AU121" s="79"/>
      <c r="AV121" s="79"/>
      <c r="AW121" s="79"/>
      <c r="AX121" s="79"/>
      <c r="AY121" s="79"/>
      <c r="AZ121" s="79"/>
      <c r="BA121" s="79"/>
      <c r="BB121" s="79"/>
      <c r="BC121" s="79"/>
      <c r="BD121" s="79"/>
      <c r="BE121" s="79"/>
      <c r="BF121" s="79"/>
      <c r="BG121" s="79"/>
      <c r="BH121" s="79"/>
    </row>
    <row r="122" spans="1:64" x14ac:dyDescent="0.2">
      <c r="W122" s="74" t="s">
        <v>112</v>
      </c>
      <c r="X122" s="74"/>
      <c r="Y122" s="74"/>
      <c r="Z122" s="74"/>
      <c r="AA122" s="74"/>
      <c r="AB122" s="74"/>
      <c r="AC122" s="74"/>
      <c r="AD122" s="74"/>
      <c r="AE122" s="74"/>
      <c r="AF122" s="74"/>
      <c r="AG122" s="74"/>
      <c r="AH122" s="74"/>
      <c r="AI122" s="74"/>
      <c r="AJ122" s="74"/>
      <c r="AK122" s="74"/>
      <c r="AL122" s="74"/>
      <c r="AM122" s="74"/>
      <c r="AN122" s="44"/>
      <c r="AO122" s="44"/>
      <c r="AP122" s="74" t="s">
        <v>113</v>
      </c>
      <c r="AQ122" s="74"/>
      <c r="AR122" s="74"/>
      <c r="AS122" s="74"/>
      <c r="AT122" s="74"/>
      <c r="AU122" s="74"/>
      <c r="AV122" s="74"/>
      <c r="AW122" s="74"/>
      <c r="AX122" s="74"/>
      <c r="AY122" s="74"/>
      <c r="AZ122" s="74"/>
      <c r="BA122" s="74"/>
      <c r="BB122" s="74"/>
      <c r="BC122" s="74"/>
      <c r="BD122" s="74"/>
      <c r="BE122" s="74"/>
      <c r="BF122" s="74"/>
      <c r="BG122" s="74"/>
      <c r="BH122" s="74"/>
    </row>
  </sheetData>
  <mergeCells count="516">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BI42:BM42"/>
    <mergeCell ref="BN42:BQ42"/>
    <mergeCell ref="A48:B48"/>
    <mergeCell ref="C48:BQ48"/>
    <mergeCell ref="A49:B49"/>
    <mergeCell ref="C49:BQ49"/>
    <mergeCell ref="A50:B50"/>
    <mergeCell ref="C50:BQ50"/>
    <mergeCell ref="AU44:AY44"/>
    <mergeCell ref="AZ44:BC44"/>
    <mergeCell ref="BD44:BH44"/>
    <mergeCell ref="BI44:BM44"/>
    <mergeCell ref="BN44:BQ44"/>
    <mergeCell ref="A46:BQ46"/>
    <mergeCell ref="A44:B44"/>
    <mergeCell ref="C44:Z44"/>
    <mergeCell ref="AA44:AE44"/>
    <mergeCell ref="AF44:AJ44"/>
    <mergeCell ref="AK44:AO44"/>
    <mergeCell ref="AP44:AT44"/>
    <mergeCell ref="AI55:AM55"/>
    <mergeCell ref="AN55:AR55"/>
    <mergeCell ref="AS55:AX55"/>
    <mergeCell ref="AY55:BC55"/>
    <mergeCell ref="BD55:BH55"/>
    <mergeCell ref="BI55:BN55"/>
    <mergeCell ref="A52:BN52"/>
    <mergeCell ref="A53:BN53"/>
    <mergeCell ref="A54:B55"/>
    <mergeCell ref="C54:R55"/>
    <mergeCell ref="S54:AH54"/>
    <mergeCell ref="AI54:AX54"/>
    <mergeCell ref="AY54:BN54"/>
    <mergeCell ref="S55:W55"/>
    <mergeCell ref="X55:AB55"/>
    <mergeCell ref="AC55:AH55"/>
    <mergeCell ref="A57:B57"/>
    <mergeCell ref="C57:R57"/>
    <mergeCell ref="S57:W57"/>
    <mergeCell ref="X57:AB57"/>
    <mergeCell ref="AC57:AH57"/>
    <mergeCell ref="A56:B56"/>
    <mergeCell ref="C56:R56"/>
    <mergeCell ref="S56:W56"/>
    <mergeCell ref="X56:AB56"/>
    <mergeCell ref="AC56:AH56"/>
    <mergeCell ref="AI57:AM57"/>
    <mergeCell ref="AN57:AR57"/>
    <mergeCell ref="AS57:AX57"/>
    <mergeCell ref="AY57:BC57"/>
    <mergeCell ref="BD57:BH57"/>
    <mergeCell ref="BI57:BN57"/>
    <mergeCell ref="AN56:AR56"/>
    <mergeCell ref="AS56:AX56"/>
    <mergeCell ref="AY56:BC56"/>
    <mergeCell ref="BD56:BH56"/>
    <mergeCell ref="BI56:BN56"/>
    <mergeCell ref="AI56:AM56"/>
    <mergeCell ref="A59:B59"/>
    <mergeCell ref="C59:R59"/>
    <mergeCell ref="S59:W59"/>
    <mergeCell ref="X59:AB59"/>
    <mergeCell ref="AC59:AH59"/>
    <mergeCell ref="A58:B58"/>
    <mergeCell ref="C58:R58"/>
    <mergeCell ref="S58:W58"/>
    <mergeCell ref="X58:AB58"/>
    <mergeCell ref="AC58:AH58"/>
    <mergeCell ref="AI59:AM59"/>
    <mergeCell ref="AN59:AR59"/>
    <mergeCell ref="AS59:AX59"/>
    <mergeCell ref="AY59:BC59"/>
    <mergeCell ref="BD59:BH59"/>
    <mergeCell ref="BI59:BN59"/>
    <mergeCell ref="AN58:AR58"/>
    <mergeCell ref="AS58:AX58"/>
    <mergeCell ref="AY58:BC58"/>
    <mergeCell ref="BD58:BH58"/>
    <mergeCell ref="BI58:BN58"/>
    <mergeCell ref="AI58:AM58"/>
    <mergeCell ref="A61:BQ61"/>
    <mergeCell ref="A62:BQ62"/>
    <mergeCell ref="A64:B65"/>
    <mergeCell ref="C64:I65"/>
    <mergeCell ref="J64:N65"/>
    <mergeCell ref="O64:X65"/>
    <mergeCell ref="Y64:AM64"/>
    <mergeCell ref="AN64:BB64"/>
    <mergeCell ref="BC64:BQ64"/>
    <mergeCell ref="Y65:AC65"/>
    <mergeCell ref="AS66:AW66"/>
    <mergeCell ref="AX66:BB66"/>
    <mergeCell ref="BC66:BG66"/>
    <mergeCell ref="BH66:BL66"/>
    <mergeCell ref="BM66:BQ66"/>
    <mergeCell ref="BH65:BL65"/>
    <mergeCell ref="BM65:BQ65"/>
    <mergeCell ref="A66:B66"/>
    <mergeCell ref="C66:I66"/>
    <mergeCell ref="J66:N66"/>
    <mergeCell ref="O66:X66"/>
    <mergeCell ref="Y66:AC66"/>
    <mergeCell ref="AD66:AH66"/>
    <mergeCell ref="AI66:AM66"/>
    <mergeCell ref="AN66:AR66"/>
    <mergeCell ref="AD65:AH65"/>
    <mergeCell ref="AI65:AM65"/>
    <mergeCell ref="AN65:AR65"/>
    <mergeCell ref="AS65:AW65"/>
    <mergeCell ref="AX65:BB65"/>
    <mergeCell ref="BC65:BG65"/>
    <mergeCell ref="AS67:AW67"/>
    <mergeCell ref="AX67:BB67"/>
    <mergeCell ref="BC67:BG67"/>
    <mergeCell ref="BH67:BL67"/>
    <mergeCell ref="BM67:BQ67"/>
    <mergeCell ref="A68:B68"/>
    <mergeCell ref="C68:I68"/>
    <mergeCell ref="J68:N68"/>
    <mergeCell ref="O68:X68"/>
    <mergeCell ref="Y68:AC68"/>
    <mergeCell ref="A67:B67"/>
    <mergeCell ref="C67:I67"/>
    <mergeCell ref="J67:N67"/>
    <mergeCell ref="O67:X67"/>
    <mergeCell ref="Y67:AC67"/>
    <mergeCell ref="AD67:AH67"/>
    <mergeCell ref="AI67:AM67"/>
    <mergeCell ref="AN67:AR67"/>
    <mergeCell ref="BH68:BL68"/>
    <mergeCell ref="BM68:BQ68"/>
    <mergeCell ref="A69:B69"/>
    <mergeCell ref="C69:I69"/>
    <mergeCell ref="J69:N69"/>
    <mergeCell ref="O69:X69"/>
    <mergeCell ref="Y69:AC69"/>
    <mergeCell ref="AD69:AH69"/>
    <mergeCell ref="AI69:AM69"/>
    <mergeCell ref="AN69:AR69"/>
    <mergeCell ref="AD68:AH68"/>
    <mergeCell ref="AI68:AM68"/>
    <mergeCell ref="AN68:AR68"/>
    <mergeCell ref="AS68:AW68"/>
    <mergeCell ref="AX68:BB68"/>
    <mergeCell ref="BC68:BG68"/>
    <mergeCell ref="AS69:AW69"/>
    <mergeCell ref="AX69:BB69"/>
    <mergeCell ref="BC69:BG69"/>
    <mergeCell ref="BH69:BL69"/>
    <mergeCell ref="BM69:BQ69"/>
    <mergeCell ref="A70:B70"/>
    <mergeCell ref="C70:I70"/>
    <mergeCell ref="J70:N70"/>
    <mergeCell ref="O70:X70"/>
    <mergeCell ref="Y70:AC70"/>
    <mergeCell ref="BH70:BL70"/>
    <mergeCell ref="BM70:BQ70"/>
    <mergeCell ref="A71:B71"/>
    <mergeCell ref="C71:I71"/>
    <mergeCell ref="J71:N71"/>
    <mergeCell ref="O71:X71"/>
    <mergeCell ref="Y71:AC71"/>
    <mergeCell ref="AD71:AH71"/>
    <mergeCell ref="AI71:AM71"/>
    <mergeCell ref="AN71:AR71"/>
    <mergeCell ref="AD70:AH70"/>
    <mergeCell ref="AI70:AM70"/>
    <mergeCell ref="AN70:AR70"/>
    <mergeCell ref="AS70:AW70"/>
    <mergeCell ref="AX70:BB70"/>
    <mergeCell ref="BC70:BG70"/>
    <mergeCell ref="AS71:AW71"/>
    <mergeCell ref="AX71:BB71"/>
    <mergeCell ref="BC71:BG71"/>
    <mergeCell ref="BH71:BL71"/>
    <mergeCell ref="BM71:BQ71"/>
    <mergeCell ref="A72:B72"/>
    <mergeCell ref="C72:I72"/>
    <mergeCell ref="J72:N72"/>
    <mergeCell ref="O72:X72"/>
    <mergeCell ref="Y72:AC72"/>
    <mergeCell ref="BH72:BL72"/>
    <mergeCell ref="BM72:BQ72"/>
    <mergeCell ref="A73:B73"/>
    <mergeCell ref="C73:I73"/>
    <mergeCell ref="J73:N73"/>
    <mergeCell ref="O73:X73"/>
    <mergeCell ref="Y73:AC73"/>
    <mergeCell ref="AD73:AH73"/>
    <mergeCell ref="AI73:AM73"/>
    <mergeCell ref="AN73:AR73"/>
    <mergeCell ref="AD72:AH72"/>
    <mergeCell ref="AI72:AM72"/>
    <mergeCell ref="AN72:AR72"/>
    <mergeCell ref="AS72:AW72"/>
    <mergeCell ref="AX72:BB72"/>
    <mergeCell ref="BC72:BG72"/>
    <mergeCell ref="AS73:AW73"/>
    <mergeCell ref="AX73:BB73"/>
    <mergeCell ref="BC73:BG73"/>
    <mergeCell ref="BH73:BL73"/>
    <mergeCell ref="BM73:BQ73"/>
    <mergeCell ref="A74:B74"/>
    <mergeCell ref="C74:I74"/>
    <mergeCell ref="J74:N74"/>
    <mergeCell ref="O74:X74"/>
    <mergeCell ref="Y74:AC74"/>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5:AW75"/>
    <mergeCell ref="AX75:BB75"/>
    <mergeCell ref="BC75:BG75"/>
    <mergeCell ref="BH75:BL75"/>
    <mergeCell ref="BM75:BQ75"/>
    <mergeCell ref="A76:B76"/>
    <mergeCell ref="C76:I76"/>
    <mergeCell ref="J76:N76"/>
    <mergeCell ref="O76:X76"/>
    <mergeCell ref="Y76:AC76"/>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7:AW77"/>
    <mergeCell ref="AX77:BB77"/>
    <mergeCell ref="BC77:BG77"/>
    <mergeCell ref="BH77:BL77"/>
    <mergeCell ref="BM77:BQ77"/>
    <mergeCell ref="A79:B79"/>
    <mergeCell ref="C79:I79"/>
    <mergeCell ref="J79:N79"/>
    <mergeCell ref="O79:X79"/>
    <mergeCell ref="Y79:AC79"/>
    <mergeCell ref="BH79:BL79"/>
    <mergeCell ref="BM79:BQ79"/>
    <mergeCell ref="A80:B80"/>
    <mergeCell ref="C80:I80"/>
    <mergeCell ref="J80:N80"/>
    <mergeCell ref="O80:X80"/>
    <mergeCell ref="Y80:AC80"/>
    <mergeCell ref="AD80:AH80"/>
    <mergeCell ref="AI80:AM80"/>
    <mergeCell ref="AN80:AR80"/>
    <mergeCell ref="AD79:AH79"/>
    <mergeCell ref="AI79:AM79"/>
    <mergeCell ref="AN79:AR79"/>
    <mergeCell ref="AS79:AW79"/>
    <mergeCell ref="AX79:BB79"/>
    <mergeCell ref="BC79:BG79"/>
    <mergeCell ref="AS80:AW80"/>
    <mergeCell ref="AX80:BB80"/>
    <mergeCell ref="BC80:BG80"/>
    <mergeCell ref="BH80:BL80"/>
    <mergeCell ref="BM80:BQ80"/>
    <mergeCell ref="A81:B81"/>
    <mergeCell ref="C81:I81"/>
    <mergeCell ref="J81:N81"/>
    <mergeCell ref="O81:X81"/>
    <mergeCell ref="Y81:AC81"/>
    <mergeCell ref="BH81:BL81"/>
    <mergeCell ref="BM81:BQ81"/>
    <mergeCell ref="A82:B82"/>
    <mergeCell ref="C82:I82"/>
    <mergeCell ref="J82:N82"/>
    <mergeCell ref="O82:X82"/>
    <mergeCell ref="Y82:AC82"/>
    <mergeCell ref="AD82:AH82"/>
    <mergeCell ref="AI82:AM82"/>
    <mergeCell ref="AN82:AR82"/>
    <mergeCell ref="AD81:AH81"/>
    <mergeCell ref="AI81:AM81"/>
    <mergeCell ref="AN81:AR81"/>
    <mergeCell ref="AS81:AW81"/>
    <mergeCell ref="AX81:BB81"/>
    <mergeCell ref="BC81:BG81"/>
    <mergeCell ref="AS82:AW82"/>
    <mergeCell ref="AX82:BB82"/>
    <mergeCell ref="BC82:BG82"/>
    <mergeCell ref="BH82:BL82"/>
    <mergeCell ref="BM82:BQ82"/>
    <mergeCell ref="A83:B83"/>
    <mergeCell ref="C83:I83"/>
    <mergeCell ref="J83:N83"/>
    <mergeCell ref="O83:X83"/>
    <mergeCell ref="Y83:AC83"/>
    <mergeCell ref="A88:B88"/>
    <mergeCell ref="C88:I88"/>
    <mergeCell ref="J88:N88"/>
    <mergeCell ref="O88:BQ88"/>
    <mergeCell ref="A89:B89"/>
    <mergeCell ref="C89:I89"/>
    <mergeCell ref="J89:N89"/>
    <mergeCell ref="O89:BQ89"/>
    <mergeCell ref="BH83:BL83"/>
    <mergeCell ref="BM83:BQ83"/>
    <mergeCell ref="A85:BQ85"/>
    <mergeCell ref="A87:B87"/>
    <mergeCell ref="C87:I87"/>
    <mergeCell ref="J87:N87"/>
    <mergeCell ref="O87:BQ87"/>
    <mergeCell ref="AD83:AH83"/>
    <mergeCell ref="AI83:AM83"/>
    <mergeCell ref="AN83:AR83"/>
    <mergeCell ref="AS83:AW83"/>
    <mergeCell ref="AX83:BB83"/>
    <mergeCell ref="BC83:BG83"/>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O96:BQ96"/>
    <mergeCell ref="A97:B97"/>
    <mergeCell ref="C97:I97"/>
    <mergeCell ref="J97:N97"/>
    <mergeCell ref="O97:BQ97"/>
    <mergeCell ref="A94:B94"/>
    <mergeCell ref="C94:I94"/>
    <mergeCell ref="J94:N94"/>
    <mergeCell ref="O94:BQ94"/>
    <mergeCell ref="A95:B95"/>
    <mergeCell ref="C95:I95"/>
    <mergeCell ref="J95:N95"/>
    <mergeCell ref="O95:BQ95"/>
    <mergeCell ref="W118:AM118"/>
    <mergeCell ref="AP118:BH118"/>
    <mergeCell ref="A121:V121"/>
    <mergeCell ref="W121:AM121"/>
    <mergeCell ref="AP121:BH121"/>
    <mergeCell ref="W122:AM122"/>
    <mergeCell ref="AP122:BH122"/>
    <mergeCell ref="A107:BL107"/>
    <mergeCell ref="A108:BL108"/>
    <mergeCell ref="A110:BL110"/>
    <mergeCell ref="A111:BL111"/>
    <mergeCell ref="A117:V117"/>
    <mergeCell ref="W117:AM117"/>
    <mergeCell ref="AP117:BH117"/>
    <mergeCell ref="BM78:BQ78"/>
    <mergeCell ref="A98:B98"/>
    <mergeCell ref="C98:I98"/>
    <mergeCell ref="J98:N98"/>
    <mergeCell ref="A99:B99"/>
    <mergeCell ref="C99:I99"/>
    <mergeCell ref="J99:N99"/>
    <mergeCell ref="O98:BQ98"/>
    <mergeCell ref="O99:BQ99"/>
    <mergeCell ref="AI78:AM78"/>
    <mergeCell ref="AN78:AR78"/>
    <mergeCell ref="AS78:AW78"/>
    <mergeCell ref="AX78:BB78"/>
    <mergeCell ref="BC78:BG78"/>
    <mergeCell ref="BH78:BL78"/>
    <mergeCell ref="A78:B78"/>
    <mergeCell ref="C78:I78"/>
    <mergeCell ref="J78:N78"/>
    <mergeCell ref="O78:X78"/>
    <mergeCell ref="Y78:AC78"/>
    <mergeCell ref="AD78:AH78"/>
    <mergeCell ref="A96:B96"/>
    <mergeCell ref="C96:I96"/>
    <mergeCell ref="J96:N96"/>
    <mergeCell ref="O100:BQ100"/>
    <mergeCell ref="O101:BQ101"/>
    <mergeCell ref="O102:BQ102"/>
    <mergeCell ref="O103:BQ103"/>
    <mergeCell ref="O104:BQ104"/>
    <mergeCell ref="O105:BQ105"/>
    <mergeCell ref="A104:B104"/>
    <mergeCell ref="C104:I104"/>
    <mergeCell ref="J104:N104"/>
    <mergeCell ref="A105:B105"/>
    <mergeCell ref="C105:I105"/>
    <mergeCell ref="J105:N105"/>
    <mergeCell ref="A102:B102"/>
    <mergeCell ref="C102:I102"/>
    <mergeCell ref="J102:N102"/>
    <mergeCell ref="A103:B103"/>
    <mergeCell ref="C103:I103"/>
    <mergeCell ref="J103:N103"/>
    <mergeCell ref="A100:B100"/>
    <mergeCell ref="C100:I100"/>
    <mergeCell ref="J100:N100"/>
    <mergeCell ref="A101:B101"/>
    <mergeCell ref="C101:I101"/>
    <mergeCell ref="J101:N101"/>
  </mergeCells>
  <conditionalFormatting sqref="C86 C109 C106">
    <cfRule type="cellIs" dxfId="67" priority="78" stopIfTrue="1" operator="equal">
      <formula>$C85</formula>
    </cfRule>
  </conditionalFormatting>
  <conditionalFormatting sqref="A67:B67 A86:B86 A109:B109 A58:B58 A84:B84">
    <cfRule type="cellIs" dxfId="66" priority="79" stopIfTrue="1" operator="equal">
      <formula>0</formula>
    </cfRule>
  </conditionalFormatting>
  <conditionalFormatting sqref="A59:B59">
    <cfRule type="cellIs" dxfId="65" priority="77" stopIfTrue="1" operator="equal">
      <formula>0</formula>
    </cfRule>
  </conditionalFormatting>
  <conditionalFormatting sqref="C84">
    <cfRule type="cellIs" dxfId="64" priority="80" stopIfTrue="1" operator="equal">
      <formula>$C67</formula>
    </cfRule>
  </conditionalFormatting>
  <conditionalFormatting sqref="C68">
    <cfRule type="cellIs" dxfId="63" priority="75" stopIfTrue="1" operator="equal">
      <formula>$C67</formula>
    </cfRule>
  </conditionalFormatting>
  <conditionalFormatting sqref="A68:B68">
    <cfRule type="cellIs" dxfId="62" priority="76" stopIfTrue="1" operator="equal">
      <formula>0</formula>
    </cfRule>
  </conditionalFormatting>
  <conditionalFormatting sqref="C69">
    <cfRule type="cellIs" dxfId="61" priority="73" stopIfTrue="1" operator="equal">
      <formula>$C68</formula>
    </cfRule>
  </conditionalFormatting>
  <conditionalFormatting sqref="A69:B69">
    <cfRule type="cellIs" dxfId="60" priority="74" stopIfTrue="1" operator="equal">
      <formula>0</formula>
    </cfRule>
  </conditionalFormatting>
  <conditionalFormatting sqref="C70">
    <cfRule type="cellIs" dxfId="59" priority="71" stopIfTrue="1" operator="equal">
      <formula>$C69</formula>
    </cfRule>
  </conditionalFormatting>
  <conditionalFormatting sqref="A70:B70">
    <cfRule type="cellIs" dxfId="58" priority="72" stopIfTrue="1" operator="equal">
      <formula>0</formula>
    </cfRule>
  </conditionalFormatting>
  <conditionalFormatting sqref="C71">
    <cfRule type="cellIs" dxfId="57" priority="69" stopIfTrue="1" operator="equal">
      <formula>$C70</formula>
    </cfRule>
  </conditionalFormatting>
  <conditionalFormatting sqref="A71:B71">
    <cfRule type="cellIs" dxfId="56" priority="70" stopIfTrue="1" operator="equal">
      <formula>0</formula>
    </cfRule>
  </conditionalFormatting>
  <conditionalFormatting sqref="C72">
    <cfRule type="cellIs" dxfId="55" priority="67" stopIfTrue="1" operator="equal">
      <formula>$C71</formula>
    </cfRule>
  </conditionalFormatting>
  <conditionalFormatting sqref="A72:B72">
    <cfRule type="cellIs" dxfId="54" priority="68" stopIfTrue="1" operator="equal">
      <formula>0</formula>
    </cfRule>
  </conditionalFormatting>
  <conditionalFormatting sqref="C73">
    <cfRule type="cellIs" dxfId="53" priority="65" stopIfTrue="1" operator="equal">
      <formula>$C72</formula>
    </cfRule>
  </conditionalFormatting>
  <conditionalFormatting sqref="A73:B73">
    <cfRule type="cellIs" dxfId="52" priority="66" stopIfTrue="1" operator="equal">
      <formula>0</formula>
    </cfRule>
  </conditionalFormatting>
  <conditionalFormatting sqref="C74">
    <cfRule type="cellIs" dxfId="51" priority="63" stopIfTrue="1" operator="equal">
      <formula>$C73</formula>
    </cfRule>
  </conditionalFormatting>
  <conditionalFormatting sqref="A74:B74">
    <cfRule type="cellIs" dxfId="50" priority="64" stopIfTrue="1" operator="equal">
      <formula>0</formula>
    </cfRule>
  </conditionalFormatting>
  <conditionalFormatting sqref="C75">
    <cfRule type="cellIs" dxfId="49" priority="61" stopIfTrue="1" operator="equal">
      <formula>$C74</formula>
    </cfRule>
  </conditionalFormatting>
  <conditionalFormatting sqref="A75:B75">
    <cfRule type="cellIs" dxfId="48" priority="62" stopIfTrue="1" operator="equal">
      <formula>0</formula>
    </cfRule>
  </conditionalFormatting>
  <conditionalFormatting sqref="C76">
    <cfRule type="cellIs" dxfId="47" priority="59" stopIfTrue="1" operator="equal">
      <formula>$C75</formula>
    </cfRule>
  </conditionalFormatting>
  <conditionalFormatting sqref="A76:B76">
    <cfRule type="cellIs" dxfId="46" priority="60" stopIfTrue="1" operator="equal">
      <formula>0</formula>
    </cfRule>
  </conditionalFormatting>
  <conditionalFormatting sqref="C77:C78">
    <cfRule type="cellIs" dxfId="45" priority="57" stopIfTrue="1" operator="equal">
      <formula>$C76</formula>
    </cfRule>
  </conditionalFormatting>
  <conditionalFormatting sqref="A77:B78">
    <cfRule type="cellIs" dxfId="44" priority="58" stopIfTrue="1" operator="equal">
      <formula>0</formula>
    </cfRule>
  </conditionalFormatting>
  <conditionalFormatting sqref="C79">
    <cfRule type="cellIs" dxfId="43" priority="55" stopIfTrue="1" operator="equal">
      <formula>$C77</formula>
    </cfRule>
  </conditionalFormatting>
  <conditionalFormatting sqref="A79:B79">
    <cfRule type="cellIs" dxfId="42" priority="56" stopIfTrue="1" operator="equal">
      <formula>0</formula>
    </cfRule>
  </conditionalFormatting>
  <conditionalFormatting sqref="C80">
    <cfRule type="cellIs" dxfId="41" priority="53" stopIfTrue="1" operator="equal">
      <formula>$C79</formula>
    </cfRule>
  </conditionalFormatting>
  <conditionalFormatting sqref="A80:B80">
    <cfRule type="cellIs" dxfId="40" priority="54" stopIfTrue="1" operator="equal">
      <formula>0</formula>
    </cfRule>
  </conditionalFormatting>
  <conditionalFormatting sqref="C81">
    <cfRule type="cellIs" dxfId="39" priority="51" stopIfTrue="1" operator="equal">
      <formula>$C80</formula>
    </cfRule>
  </conditionalFormatting>
  <conditionalFormatting sqref="A81:B81">
    <cfRule type="cellIs" dxfId="38" priority="52" stopIfTrue="1" operator="equal">
      <formula>0</formula>
    </cfRule>
  </conditionalFormatting>
  <conditionalFormatting sqref="C82">
    <cfRule type="cellIs" dxfId="37" priority="49" stopIfTrue="1" operator="equal">
      <formula>$C81</formula>
    </cfRule>
  </conditionalFormatting>
  <conditionalFormatting sqref="A82:B82">
    <cfRule type="cellIs" dxfId="36" priority="50" stopIfTrue="1" operator="equal">
      <formula>0</formula>
    </cfRule>
  </conditionalFormatting>
  <conditionalFormatting sqref="C83">
    <cfRule type="cellIs" dxfId="35" priority="47" stopIfTrue="1" operator="equal">
      <formula>$C82</formula>
    </cfRule>
  </conditionalFormatting>
  <conditionalFormatting sqref="A83:B83">
    <cfRule type="cellIs" dxfId="34" priority="48" stopIfTrue="1" operator="equal">
      <formula>0</formula>
    </cfRule>
  </conditionalFormatting>
  <conditionalFormatting sqref="C98">
    <cfRule type="cellIs" dxfId="33" priority="13" stopIfTrue="1" operator="equal">
      <formula>$C97</formula>
    </cfRule>
  </conditionalFormatting>
  <conditionalFormatting sqref="A98:B98">
    <cfRule type="cellIs" dxfId="32" priority="14" stopIfTrue="1" operator="equal">
      <formula>0</formula>
    </cfRule>
  </conditionalFormatting>
  <conditionalFormatting sqref="C99:C100">
    <cfRule type="cellIs" dxfId="31" priority="11" stopIfTrue="1" operator="equal">
      <formula>$C98</formula>
    </cfRule>
  </conditionalFormatting>
  <conditionalFormatting sqref="A99:B100">
    <cfRule type="cellIs" dxfId="30" priority="12" stopIfTrue="1" operator="equal">
      <formula>0</formula>
    </cfRule>
  </conditionalFormatting>
  <conditionalFormatting sqref="A101:B101">
    <cfRule type="cellIs" dxfId="29" priority="10" stopIfTrue="1" operator="equal">
      <formula>0</formula>
    </cfRule>
  </conditionalFormatting>
  <conditionalFormatting sqref="C102">
    <cfRule type="cellIs" dxfId="28" priority="7" stopIfTrue="1" operator="equal">
      <formula>$C101</formula>
    </cfRule>
  </conditionalFormatting>
  <conditionalFormatting sqref="A102:B102">
    <cfRule type="cellIs" dxfId="27" priority="8" stopIfTrue="1" operator="equal">
      <formula>0</formula>
    </cfRule>
  </conditionalFormatting>
  <conditionalFormatting sqref="C103">
    <cfRule type="cellIs" dxfId="26" priority="5" stopIfTrue="1" operator="equal">
      <formula>$C102</formula>
    </cfRule>
  </conditionalFormatting>
  <conditionalFormatting sqref="A103:B103">
    <cfRule type="cellIs" dxfId="25" priority="6" stopIfTrue="1" operator="equal">
      <formula>0</formula>
    </cfRule>
  </conditionalFormatting>
  <conditionalFormatting sqref="C104">
    <cfRule type="cellIs" dxfId="24" priority="3" stopIfTrue="1" operator="equal">
      <formula>$C103</formula>
    </cfRule>
  </conditionalFormatting>
  <conditionalFormatting sqref="A104:B104">
    <cfRule type="cellIs" dxfId="23" priority="4" stopIfTrue="1" operator="equal">
      <formula>0</formula>
    </cfRule>
  </conditionalFormatting>
  <conditionalFormatting sqref="A106:B106">
    <cfRule type="cellIs" dxfId="22" priority="34" stopIfTrue="1" operator="equal">
      <formula>0</formula>
    </cfRule>
  </conditionalFormatting>
  <conditionalFormatting sqref="C67">
    <cfRule type="cellIs" dxfId="21" priority="82" stopIfTrue="1" operator="equal">
      <formula>#REF!</formula>
    </cfRule>
  </conditionalFormatting>
  <conditionalFormatting sqref="A89:B89">
    <cfRule type="cellIs" dxfId="20" priority="31" stopIfTrue="1" operator="equal">
      <formula>0</formula>
    </cfRule>
  </conditionalFormatting>
  <conditionalFormatting sqref="C90">
    <cfRule type="cellIs" dxfId="19" priority="29" stopIfTrue="1" operator="equal">
      <formula>$C89</formula>
    </cfRule>
  </conditionalFormatting>
  <conditionalFormatting sqref="A90:B90">
    <cfRule type="cellIs" dxfId="18" priority="30" stopIfTrue="1" operator="equal">
      <formula>0</formula>
    </cfRule>
  </conditionalFormatting>
  <conditionalFormatting sqref="C91">
    <cfRule type="cellIs" dxfId="17" priority="27" stopIfTrue="1" operator="equal">
      <formula>$C90</formula>
    </cfRule>
  </conditionalFormatting>
  <conditionalFormatting sqref="A91:B91">
    <cfRule type="cellIs" dxfId="16" priority="28" stopIfTrue="1" operator="equal">
      <formula>0</formula>
    </cfRule>
  </conditionalFormatting>
  <conditionalFormatting sqref="C92">
    <cfRule type="cellIs" dxfId="15" priority="25" stopIfTrue="1" operator="equal">
      <formula>$C91</formula>
    </cfRule>
  </conditionalFormatting>
  <conditionalFormatting sqref="A92:B92">
    <cfRule type="cellIs" dxfId="14" priority="26" stopIfTrue="1" operator="equal">
      <formula>0</formula>
    </cfRule>
  </conditionalFormatting>
  <conditionalFormatting sqref="C93">
    <cfRule type="cellIs" dxfId="13" priority="23" stopIfTrue="1" operator="equal">
      <formula>$C92</formula>
    </cfRule>
  </conditionalFormatting>
  <conditionalFormatting sqref="A93:B93">
    <cfRule type="cellIs" dxfId="12" priority="24" stopIfTrue="1" operator="equal">
      <formula>0</formula>
    </cfRule>
  </conditionalFormatting>
  <conditionalFormatting sqref="C94">
    <cfRule type="cellIs" dxfId="11" priority="21" stopIfTrue="1" operator="equal">
      <formula>$C93</formula>
    </cfRule>
  </conditionalFormatting>
  <conditionalFormatting sqref="A94:B94">
    <cfRule type="cellIs" dxfId="10" priority="22" stopIfTrue="1" operator="equal">
      <formula>0</formula>
    </cfRule>
  </conditionalFormatting>
  <conditionalFormatting sqref="C95">
    <cfRule type="cellIs" dxfId="9" priority="19" stopIfTrue="1" operator="equal">
      <formula>$C94</formula>
    </cfRule>
  </conditionalFormatting>
  <conditionalFormatting sqref="A95:B95">
    <cfRule type="cellIs" dxfId="8" priority="20" stopIfTrue="1" operator="equal">
      <formula>0</formula>
    </cfRule>
  </conditionalFormatting>
  <conditionalFormatting sqref="C96">
    <cfRule type="cellIs" dxfId="7" priority="17" stopIfTrue="1" operator="equal">
      <formula>$C95</formula>
    </cfRule>
  </conditionalFormatting>
  <conditionalFormatting sqref="A96:B96">
    <cfRule type="cellIs" dxfId="6" priority="18" stopIfTrue="1" operator="equal">
      <formula>0</formula>
    </cfRule>
  </conditionalFormatting>
  <conditionalFormatting sqref="C97">
    <cfRule type="cellIs" dxfId="5" priority="15" stopIfTrue="1" operator="equal">
      <formula>$C96</formula>
    </cfRule>
  </conditionalFormatting>
  <conditionalFormatting sqref="A97:B97">
    <cfRule type="cellIs" dxfId="4" priority="16" stopIfTrue="1" operator="equal">
      <formula>0</formula>
    </cfRule>
  </conditionalFormatting>
  <conditionalFormatting sqref="C101">
    <cfRule type="cellIs" dxfId="3" priority="9" stopIfTrue="1" operator="equal">
      <formula>$C99</formula>
    </cfRule>
  </conditionalFormatting>
  <conditionalFormatting sqref="C105">
    <cfRule type="cellIs" dxfId="2" priority="1" stopIfTrue="1" operator="equal">
      <formula>$C104</formula>
    </cfRule>
  </conditionalFormatting>
  <conditionalFormatting sqref="A105:B105">
    <cfRule type="cellIs" dxfId="1" priority="2" stopIfTrue="1" operator="equal">
      <formula>0</formula>
    </cfRule>
  </conditionalFormatting>
  <conditionalFormatting sqref="C89">
    <cfRule type="cellIs" dxfId="0" priority="32" stopIfTrue="1" operator="equal">
      <formula>#REF!</formula>
    </cfRule>
  </conditionalFormatting>
  <pageMargins left="0.31496062992125984" right="0.31496062992125984" top="0.39370078740157483" bottom="0.39370078740157483" header="0" footer="0"/>
  <pageSetup paperSize="9" scale="69" fitToHeight="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0611152</vt:lpstr>
      <vt:lpstr>'0611152'!Область_друку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2025-02-10T12:09:48Z</cp:lastPrinted>
  <dcterms:created xsi:type="dcterms:W3CDTF">2025-02-10T08:04:18Z</dcterms:created>
  <dcterms:modified xsi:type="dcterms:W3CDTF">2025-03-14T09:31:28Z</dcterms:modified>
</cp:coreProperties>
</file>