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kychma-k-i\Desktop\Публічні закупівлі ТД\Кейтерингові послуги проекти тд\Фінал 29.10\"/>
    </mc:Choice>
  </mc:AlternateContent>
  <bookViews>
    <workbookView xWindow="0" yWindow="0" windowWidth="28800" windowHeight="12300" tabRatio="625" activeTab="3"/>
  </bookViews>
  <sheets>
    <sheet name="І тиждень" sheetId="1" r:id="rId1"/>
    <sheet name="ІІ тиждень" sheetId="7" r:id="rId2"/>
    <sheet name="ІІІ тиждень" sheetId="8" r:id="rId3"/>
    <sheet name="ІV тиждень" sheetId="9" r:id="rId4"/>
  </sheets>
  <calcPr calcId="181029"/>
  <extLst>
    <ext uri="GoogleSheetsCustomDataVersion1">
      <go:sheetsCustomData xmlns:go="http://customooxmlschemas.google.com/" r:id="rId10" roundtripDataSignature="AMtx7mhk8UiFs+fT+aqYYxofYQdjEaEW+w=="/>
    </ext>
  </extLst>
</workbook>
</file>

<file path=xl/calcChain.xml><?xml version="1.0" encoding="utf-8"?>
<calcChain xmlns="http://schemas.openxmlformats.org/spreadsheetml/2006/main">
  <c r="J41" i="9" l="1"/>
  <c r="E41" i="9"/>
  <c r="P26" i="8"/>
  <c r="K27" i="7" l="1"/>
  <c r="L27" i="7"/>
  <c r="M27" i="7"/>
  <c r="J27" i="7"/>
  <c r="O18" i="9" l="1"/>
  <c r="F41" i="9" l="1"/>
  <c r="G41" i="9"/>
  <c r="H41" i="9"/>
  <c r="I41" i="9"/>
  <c r="K41" i="9"/>
  <c r="L41" i="9"/>
  <c r="M41" i="9"/>
  <c r="N41" i="9"/>
  <c r="O41" i="9"/>
  <c r="P41" i="9"/>
  <c r="Q41" i="9"/>
  <c r="R41" i="9"/>
  <c r="D41" i="9"/>
  <c r="P26" i="9"/>
  <c r="E26" i="9"/>
  <c r="E33" i="9"/>
  <c r="E18" i="9"/>
  <c r="F18" i="9"/>
  <c r="G18" i="9"/>
  <c r="H18" i="9"/>
  <c r="I18" i="9"/>
  <c r="J18" i="9"/>
  <c r="K18" i="9"/>
  <c r="L18" i="9"/>
  <c r="M18" i="9"/>
  <c r="N18" i="9"/>
  <c r="P18" i="9"/>
  <c r="Q18" i="9"/>
  <c r="R18" i="9"/>
  <c r="D18" i="9"/>
  <c r="E11" i="9" l="1"/>
  <c r="D12" i="7" l="1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E12" i="7"/>
  <c r="R33" i="9" l="1"/>
  <c r="Q33" i="9"/>
  <c r="P33" i="9"/>
  <c r="O33" i="9"/>
  <c r="N33" i="9"/>
  <c r="M33" i="9"/>
  <c r="L33" i="9"/>
  <c r="K33" i="9"/>
  <c r="J33" i="9"/>
  <c r="I33" i="9"/>
  <c r="H33" i="9"/>
  <c r="G33" i="9"/>
  <c r="F33" i="9"/>
  <c r="D33" i="9"/>
  <c r="O12" i="1" l="1"/>
  <c r="R26" i="9" l="1"/>
  <c r="Q26" i="9"/>
  <c r="O26" i="9"/>
  <c r="N26" i="9"/>
  <c r="M26" i="9"/>
  <c r="L26" i="9"/>
  <c r="K26" i="9"/>
  <c r="J26" i="9"/>
  <c r="I26" i="9"/>
  <c r="H26" i="9"/>
  <c r="G26" i="9"/>
  <c r="F26" i="9"/>
  <c r="D26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D11" i="9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R26" i="8"/>
  <c r="Q26" i="8"/>
  <c r="O26" i="8"/>
  <c r="N26" i="8"/>
  <c r="M26" i="8"/>
  <c r="L26" i="8"/>
  <c r="K26" i="8"/>
  <c r="J26" i="8"/>
  <c r="I26" i="8"/>
  <c r="H26" i="8"/>
  <c r="G26" i="8"/>
  <c r="F26" i="8"/>
  <c r="E26" i="8"/>
  <c r="D26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R34" i="1"/>
  <c r="Q34" i="1"/>
  <c r="P34" i="1"/>
  <c r="O34" i="1"/>
  <c r="M34" i="1"/>
  <c r="L34" i="1"/>
  <c r="K34" i="1"/>
  <c r="J34" i="1"/>
  <c r="H34" i="1"/>
  <c r="G34" i="1"/>
  <c r="F34" i="1"/>
  <c r="E34" i="1"/>
  <c r="R26" i="1"/>
  <c r="Q26" i="1"/>
  <c r="P26" i="1"/>
  <c r="O26" i="1"/>
  <c r="M26" i="1"/>
  <c r="L26" i="1"/>
  <c r="K26" i="1"/>
  <c r="J26" i="1"/>
  <c r="H26" i="1"/>
  <c r="G26" i="1"/>
  <c r="F26" i="1"/>
  <c r="E26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R12" i="1"/>
  <c r="Q12" i="1"/>
  <c r="P12" i="1"/>
  <c r="N12" i="1"/>
  <c r="M12" i="1"/>
  <c r="L12" i="1"/>
  <c r="K12" i="1"/>
  <c r="J12" i="1"/>
  <c r="I12" i="1"/>
  <c r="H12" i="1"/>
  <c r="G12" i="1"/>
  <c r="F12" i="1"/>
  <c r="E12" i="1"/>
  <c r="D12" i="1"/>
</calcChain>
</file>

<file path=xl/sharedStrings.xml><?xml version="1.0" encoding="utf-8"?>
<sst xmlns="http://schemas.openxmlformats.org/spreadsheetml/2006/main" count="500" uniqueCount="202">
  <si>
    <t>Збірник рецептур, № розкладки</t>
  </si>
  <si>
    <t>Наявні алергени</t>
  </si>
  <si>
    <t>Найменування страв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</si>
  <si>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</si>
  <si>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</si>
  <si>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</si>
  <si>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Вихід, г</t>
  </si>
  <si>
    <t>525-630</t>
  </si>
  <si>
    <t>18-21</t>
  </si>
  <si>
    <t>17-21</t>
  </si>
  <si>
    <t>73-88</t>
  </si>
  <si>
    <t>600-720</t>
  </si>
  <si>
    <t>21-25</t>
  </si>
  <si>
    <t>81-98</t>
  </si>
  <si>
    <t>675-810</t>
  </si>
  <si>
    <t>23-27</t>
  </si>
  <si>
    <t>93-112</t>
  </si>
  <si>
    <t>1-й тиждень</t>
  </si>
  <si>
    <t>Енерго-цінність, ккал</t>
  </si>
  <si>
    <t>Білки, г</t>
  </si>
  <si>
    <t>Жири, г</t>
  </si>
  <si>
    <t>Вуглеводи, г</t>
  </si>
  <si>
    <t>Понеділок</t>
  </si>
  <si>
    <t>ГЦ</t>
  </si>
  <si>
    <t>ТК № 3,02</t>
  </si>
  <si>
    <t>Я, Л, Г</t>
  </si>
  <si>
    <t>Скрамбл</t>
  </si>
  <si>
    <t>МП, Л</t>
  </si>
  <si>
    <t>ТК № 11,05</t>
  </si>
  <si>
    <t xml:space="preserve">Какао з молоком </t>
  </si>
  <si>
    <t>Пром-ве вироб.</t>
  </si>
  <si>
    <t xml:space="preserve">Хліб цільнозерновий </t>
  </si>
  <si>
    <t>ТК № 12,01</t>
  </si>
  <si>
    <t>Всього</t>
  </si>
  <si>
    <t>Вівторок</t>
  </si>
  <si>
    <t>ТК № 1,01</t>
  </si>
  <si>
    <t>Салат з томатів та  маринованої цибулі</t>
  </si>
  <si>
    <t>ТК № 4,13</t>
  </si>
  <si>
    <t>Курка тушкована в соусі гуляш з кмином</t>
  </si>
  <si>
    <t>50/20</t>
  </si>
  <si>
    <t>72/28</t>
  </si>
  <si>
    <t>86/34</t>
  </si>
  <si>
    <t>ТК № 08,13</t>
  </si>
  <si>
    <t>Картопляне пюре з орегано</t>
  </si>
  <si>
    <t xml:space="preserve">Йогурт </t>
  </si>
  <si>
    <t>Хліб житній</t>
  </si>
  <si>
    <t>Апельсини або сливи свіжі</t>
  </si>
  <si>
    <t>Середа</t>
  </si>
  <si>
    <t>ТК  №  1,25</t>
  </si>
  <si>
    <t>Салат з запеченої капусти та родзинками</t>
  </si>
  <si>
    <t>ТК  №  4,03</t>
  </si>
  <si>
    <t>Куліш з курячим м'ясом</t>
  </si>
  <si>
    <t>130/50</t>
  </si>
  <si>
    <t>180/70</t>
  </si>
  <si>
    <t>216/84</t>
  </si>
  <si>
    <t>Виноград або банани свіжі</t>
  </si>
  <si>
    <t>Четвер</t>
  </si>
  <si>
    <t>Салат з моркви з сиром та сметаною</t>
  </si>
  <si>
    <t>ТК № 6,02</t>
  </si>
  <si>
    <t>Р, Г, МП, Л</t>
  </si>
  <si>
    <t>Риба запечена з морквою та цибулею під соусом "Бешамель"</t>
  </si>
  <si>
    <t>48/12</t>
  </si>
  <si>
    <t>72/18</t>
  </si>
  <si>
    <t>96/24</t>
  </si>
  <si>
    <t>ТК № 08,04</t>
  </si>
  <si>
    <t>Рис розсипчастий з орегано</t>
  </si>
  <si>
    <t>665</t>
  </si>
  <si>
    <t>965</t>
  </si>
  <si>
    <t>П'ятниця</t>
  </si>
  <si>
    <t>ТК № 07,12</t>
  </si>
  <si>
    <t>МП, Л, Г</t>
  </si>
  <si>
    <t>ТК № 11,03</t>
  </si>
  <si>
    <t xml:space="preserve">Узвар з суміші сухофруктів (без цукру) </t>
  </si>
  <si>
    <t>МП,Л</t>
  </si>
  <si>
    <t>ТК № 4,06</t>
  </si>
  <si>
    <t>МП, Л, Я, Г</t>
  </si>
  <si>
    <t>Котлета по міланські з сиром</t>
  </si>
  <si>
    <t>Груші або сливи свіжі</t>
  </si>
  <si>
    <t>Г</t>
  </si>
  <si>
    <t>Яблука або груші свіжі</t>
  </si>
  <si>
    <t>Гречана каша (розсипчаста) з чебрецем</t>
  </si>
  <si>
    <t>Хліб цільнозерновий</t>
  </si>
  <si>
    <t>Я</t>
  </si>
  <si>
    <t>Салат з яйцем та зеленим горошком</t>
  </si>
  <si>
    <t>ТК № 4,09</t>
  </si>
  <si>
    <t>МП,Л,Г,Я</t>
  </si>
  <si>
    <t>Курячі нагетси з соусом "Кетчуп"</t>
  </si>
  <si>
    <t>85/25</t>
  </si>
  <si>
    <t>125/25</t>
  </si>
  <si>
    <t>150/25</t>
  </si>
  <si>
    <t>ТК № 08,15</t>
  </si>
  <si>
    <t xml:space="preserve">Кускус (розсипчастий) </t>
  </si>
  <si>
    <t>Сік</t>
  </si>
  <si>
    <t>ТК № 08,05</t>
  </si>
  <si>
    <t>Ризотто з зеленим горошком та твердим сиром</t>
  </si>
  <si>
    <t>ТК № 08,14</t>
  </si>
  <si>
    <t>МП,Л,Г</t>
  </si>
  <si>
    <t>ТК № 4,04</t>
  </si>
  <si>
    <t>Плов з курячим м'ясом</t>
  </si>
  <si>
    <t>ТК № 08,26</t>
  </si>
  <si>
    <t>Каша пшенична (розсипчаста)</t>
  </si>
  <si>
    <t>ТК № 1,46</t>
  </si>
  <si>
    <t>Салат з кисломолочного сиру, перцю солодкого з часником</t>
  </si>
  <si>
    <t>ТК № 07,23</t>
  </si>
  <si>
    <t>Вегетаріанський закритий пиріг</t>
  </si>
  <si>
    <t>ТК № 11,04</t>
  </si>
  <si>
    <t>Кисіль ягідний</t>
  </si>
  <si>
    <t>2-й тиждень</t>
  </si>
  <si>
    <t>ТК № 1,18</t>
  </si>
  <si>
    <t>Груші або яблука свіжі</t>
  </si>
  <si>
    <t>ТК № 1,31</t>
  </si>
  <si>
    <t>Салат з капусти, яблуком та селерою</t>
  </si>
  <si>
    <t>Г, Я, МП, Л</t>
  </si>
  <si>
    <t>Сливи або персики свіжі</t>
  </si>
  <si>
    <t>ТК №  6,06</t>
  </si>
  <si>
    <t>Р, Я, Г</t>
  </si>
  <si>
    <t>Стіки рибні</t>
  </si>
  <si>
    <t>ТК № 08,17</t>
  </si>
  <si>
    <t>Овочеве соте</t>
  </si>
  <si>
    <t>ТК № 07,10</t>
  </si>
  <si>
    <t>МП, Л, Г, Я,</t>
  </si>
  <si>
    <t>100/15</t>
  </si>
  <si>
    <t>120/15</t>
  </si>
  <si>
    <t>МП,Л,Я,Г</t>
  </si>
  <si>
    <t>МП,Л,С</t>
  </si>
  <si>
    <t>3-й тиждень</t>
  </si>
  <si>
    <t>ТК №  1,07</t>
  </si>
  <si>
    <t>ТК № 07,09</t>
  </si>
  <si>
    <t>Запіканка морквяно-яблучна із сметанковим соусом</t>
  </si>
  <si>
    <t>120/20</t>
  </si>
  <si>
    <t xml:space="preserve">Банани свіжі </t>
  </si>
  <si>
    <t>ТК № 08,20</t>
  </si>
  <si>
    <t>Кабачки в панірувальних сухарях</t>
  </si>
  <si>
    <t>ТК №  1,25</t>
  </si>
  <si>
    <t>ТК № 1,12</t>
  </si>
  <si>
    <t>Салат з морквою та імберем</t>
  </si>
  <si>
    <t>ТК № 6,01</t>
  </si>
  <si>
    <t>Г, Я, Р</t>
  </si>
  <si>
    <t>Рибні нагетси з соусом "Кетчуп"</t>
  </si>
  <si>
    <t>70/25</t>
  </si>
  <si>
    <t>105/25</t>
  </si>
  <si>
    <t>140/25</t>
  </si>
  <si>
    <t>ТК № 08,12</t>
  </si>
  <si>
    <t>Відварна картопля з вершковим маслом</t>
  </si>
  <si>
    <t>Какао з молоком</t>
  </si>
  <si>
    <t xml:space="preserve">Хліб житній </t>
  </si>
  <si>
    <t>Виноград</t>
  </si>
  <si>
    <t>ТК № 1,13</t>
  </si>
  <si>
    <t>Салат з моркви, яблук з соусом "Вінегрет"</t>
  </si>
  <si>
    <t>ТК № 08,01</t>
  </si>
  <si>
    <t>Яблука свіжі</t>
  </si>
  <si>
    <t>4-й тиждень</t>
  </si>
  <si>
    <t xml:space="preserve">Салат з морквою та яблуком, соусом "Вінегрет" </t>
  </si>
  <si>
    <t>ТК № 1,20</t>
  </si>
  <si>
    <t>Салат з капусти, моркви та зеленого горошку</t>
  </si>
  <si>
    <t>Овочі припушені з соусом "Бешамель"</t>
  </si>
  <si>
    <t>Г, МП,Л</t>
  </si>
  <si>
    <t>ТК № 07,15</t>
  </si>
  <si>
    <t>МП,Л,Я</t>
  </si>
  <si>
    <t>Запіканка пшоняна з гарбузом та ягідним кулі</t>
  </si>
  <si>
    <t>250/20</t>
  </si>
  <si>
    <t>180/20</t>
  </si>
  <si>
    <t>Запіканка сирна  з бананом та сметаною і ягідним кюлі</t>
  </si>
  <si>
    <t>ТК № 08,27</t>
  </si>
  <si>
    <t>Сочевиця зі спеціями</t>
  </si>
  <si>
    <t>ТК № 1,08</t>
  </si>
  <si>
    <t>Хліб житній з маслом вершковим</t>
  </si>
  <si>
    <t>30/5</t>
  </si>
  <si>
    <t>50/8</t>
  </si>
  <si>
    <t xml:space="preserve">додала масло </t>
  </si>
  <si>
    <t>Яблука або сливи свіжі</t>
  </si>
  <si>
    <t>ТК № 1,23</t>
  </si>
  <si>
    <t>Салат з капусти, зеленого горошку та насінням соняшнику</t>
  </si>
  <si>
    <t xml:space="preserve">МП,Л  </t>
  </si>
  <si>
    <t xml:space="preserve">Сир твердий </t>
  </si>
  <si>
    <t>Кавуни, або дині свіжі</t>
  </si>
  <si>
    <t>ТК № 1,19</t>
  </si>
  <si>
    <t>Салат з моркви та капусти зі сметанно-хроновим соусом</t>
  </si>
  <si>
    <t>ТК № 4,08</t>
  </si>
  <si>
    <t>Г, МП, Л, Я</t>
  </si>
  <si>
    <t>Курячий шніцель</t>
  </si>
  <si>
    <t>ТК № 8,07</t>
  </si>
  <si>
    <t>Лобіо з квасолею</t>
  </si>
  <si>
    <t>10</t>
  </si>
  <si>
    <t>ТК № 08,03</t>
  </si>
  <si>
    <t>Рис (розсипчастий) з кмином</t>
  </si>
  <si>
    <t>Яблуко каркаде</t>
  </si>
  <si>
    <t>ТК № 07,06</t>
  </si>
  <si>
    <t>ТК № 08,28</t>
  </si>
  <si>
    <t>Банош</t>
  </si>
  <si>
    <t>Курка запечена в соусі "Імбирному"</t>
  </si>
  <si>
    <t>ТК № 4,11</t>
  </si>
  <si>
    <t>52/8</t>
  </si>
  <si>
    <t>73/12</t>
  </si>
  <si>
    <t>86/14</t>
  </si>
  <si>
    <t>ТК № 1,09</t>
  </si>
  <si>
    <t>Салат з квашеними огірками та свіжою капустою</t>
  </si>
  <si>
    <t>Хліб цільнозерновий з маслом вершковим</t>
  </si>
  <si>
    <t>150/20</t>
  </si>
  <si>
    <t>Овочеве рагу з зеленим горошком</t>
  </si>
  <si>
    <t>ТК № 8,19</t>
  </si>
  <si>
    <t>Запіканка сирна з яблуком та морквою і сметаною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</si>
</sst>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>
    <font>
      <sz val="10"/>
      <color rgb="FF000000"/>
      <name val="Arial"/>
    </font>
    <font>
      <b/>
      <sz val="12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b/>
      <u/>
      <sz val="12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rgb="FF000000"/>
      <name val="Times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 applyFont="1" applyAlignment="1"/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0" fillId="0" borderId="0" xfId="0" applyFont="1" applyFill="1" applyAlignment="1"/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top" wrapText="1"/>
    </xf>
    <xf numFmtId="1" fontId="1" fillId="0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wrapText="1"/>
    </xf>
    <xf numFmtId="0" fontId="3" fillId="0" borderId="1" xfId="0" applyFont="1" applyFill="1" applyBorder="1" applyAlignment="1">
      <alignment wrapText="1"/>
    </xf>
    <xf numFmtId="1" fontId="3" fillId="0" borderId="1" xfId="0" applyNumberFormat="1" applyFont="1" applyFill="1" applyBorder="1" applyAlignment="1">
      <alignment horizontal="center" wrapText="1"/>
    </xf>
    <xf numFmtId="2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2" fontId="3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2" fontId="3" fillId="0" borderId="4" xfId="0" applyNumberFormat="1" applyFont="1" applyFill="1" applyBorder="1" applyAlignment="1">
      <alignment horizontal="center" wrapText="1"/>
    </xf>
    <xf numFmtId="0" fontId="7" fillId="0" borderId="0" xfId="0" applyFont="1" applyFill="1" applyAlignment="1">
      <alignment wrapText="1"/>
    </xf>
    <xf numFmtId="164" fontId="3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wrapText="1"/>
    </xf>
    <xf numFmtId="2" fontId="6" fillId="0" borderId="0" xfId="0" applyNumberFormat="1" applyFont="1" applyFill="1" applyAlignment="1">
      <alignment wrapText="1"/>
    </xf>
    <xf numFmtId="0" fontId="8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wrapText="1"/>
    </xf>
    <xf numFmtId="0" fontId="10" fillId="0" borderId="0" xfId="0" applyFont="1" applyFill="1" applyAlignment="1"/>
    <xf numFmtId="49" fontId="1" fillId="0" borderId="1" xfId="0" applyNumberFormat="1" applyFont="1" applyFill="1" applyBorder="1" applyAlignment="1">
      <alignment horizontal="center" wrapText="1"/>
    </xf>
    <xf numFmtId="0" fontId="11" fillId="0" borderId="0" xfId="0" applyFont="1" applyFill="1" applyAlignment="1">
      <alignment wrapText="1"/>
    </xf>
    <xf numFmtId="0" fontId="11" fillId="0" borderId="0" xfId="0" applyFont="1" applyFill="1" applyAlignment="1">
      <alignment horizontal="right" wrapText="1"/>
    </xf>
    <xf numFmtId="0" fontId="7" fillId="0" borderId="1" xfId="0" applyFont="1" applyFill="1" applyBorder="1" applyAlignment="1">
      <alignment horizontal="left" wrapText="1"/>
    </xf>
    <xf numFmtId="2" fontId="7" fillId="0" borderId="1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1" fillId="0" borderId="6" xfId="0" applyFont="1" applyFill="1" applyBorder="1" applyAlignment="1">
      <alignment horizontal="center" vertical="top" wrapText="1"/>
    </xf>
    <xf numFmtId="1" fontId="1" fillId="0" borderId="6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/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13" fillId="0" borderId="0" xfId="0" applyNumberFormat="1" applyFont="1" applyFill="1" applyAlignment="1"/>
    <xf numFmtId="0" fontId="13" fillId="0" borderId="0" xfId="0" applyFont="1" applyFill="1" applyAlignment="1"/>
    <xf numFmtId="0" fontId="13" fillId="0" borderId="1" xfId="0" applyFont="1" applyFill="1" applyBorder="1" applyAlignment="1"/>
    <xf numFmtId="0" fontId="3" fillId="0" borderId="0" xfId="0" applyFont="1" applyFill="1" applyAlignment="1">
      <alignment horizontal="left"/>
    </xf>
    <xf numFmtId="2" fontId="1" fillId="0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/>
    <xf numFmtId="164" fontId="3" fillId="0" borderId="4" xfId="0" applyNumberFormat="1" applyFont="1" applyFill="1" applyBorder="1" applyAlignment="1">
      <alignment horizontal="center" wrapText="1"/>
    </xf>
    <xf numFmtId="0" fontId="3" fillId="0" borderId="4" xfId="0" applyFont="1" applyFill="1" applyBorder="1" applyAlignment="1">
      <alignment wrapText="1"/>
    </xf>
    <xf numFmtId="1" fontId="13" fillId="0" borderId="0" xfId="0" applyNumberFormat="1" applyFont="1" applyFill="1" applyAlignment="1"/>
    <xf numFmtId="1" fontId="1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8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1" fontId="7" fillId="0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1" fontId="7" fillId="0" borderId="1" xfId="0" applyNumberFormat="1" applyFont="1" applyFill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164" fontId="13" fillId="0" borderId="0" xfId="0" applyNumberFormat="1" applyFont="1" applyFill="1" applyAlignment="1"/>
    <xf numFmtId="1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 wrapText="1"/>
    </xf>
    <xf numFmtId="2" fontId="13" fillId="0" borderId="1" xfId="0" applyNumberFormat="1" applyFont="1" applyFill="1" applyBorder="1" applyAlignment="1"/>
    <xf numFmtId="49" fontId="1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vertical="top" wrapText="1"/>
    </xf>
    <xf numFmtId="0" fontId="3" fillId="0" borderId="0" xfId="0" applyFont="1" applyFill="1"/>
    <xf numFmtId="0" fontId="7" fillId="0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2" fontId="3" fillId="0" borderId="0" xfId="0" applyNumberFormat="1" applyFont="1" applyFill="1" applyAlignment="1">
      <alignment wrapText="1"/>
    </xf>
    <xf numFmtId="2" fontId="3" fillId="0" borderId="1" xfId="0" applyNumberFormat="1" applyFont="1" applyFill="1" applyBorder="1" applyAlignment="1">
      <alignment wrapText="1"/>
    </xf>
    <xf numFmtId="1" fontId="3" fillId="0" borderId="0" xfId="0" applyNumberFormat="1" applyFont="1" applyFill="1" applyAlignment="1">
      <alignment horizontal="center" wrapText="1"/>
    </xf>
    <xf numFmtId="2" fontId="7" fillId="0" borderId="0" xfId="0" applyNumberFormat="1" applyFont="1" applyFill="1"/>
    <xf numFmtId="164" fontId="7" fillId="0" borderId="0" xfId="0" applyNumberFormat="1" applyFont="1" applyFill="1"/>
    <xf numFmtId="2" fontId="7" fillId="0" borderId="0" xfId="0" applyNumberFormat="1" applyFont="1" applyFill="1" applyAlignment="1">
      <alignment horizontal="center" vertical="center" wrapText="1"/>
    </xf>
    <xf numFmtId="2" fontId="3" fillId="0" borderId="9" xfId="0" applyNumberFormat="1" applyFont="1" applyFill="1" applyBorder="1" applyAlignment="1">
      <alignment wrapText="1"/>
    </xf>
    <xf numFmtId="1" fontId="3" fillId="0" borderId="9" xfId="0" applyNumberFormat="1" applyFont="1" applyFill="1" applyBorder="1" applyAlignment="1">
      <alignment horizontal="center" wrapText="1"/>
    </xf>
    <xf numFmtId="2" fontId="3" fillId="0" borderId="9" xfId="0" applyNumberFormat="1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9" xfId="0" applyFont="1" applyFill="1" applyBorder="1" applyAlignment="1"/>
    <xf numFmtId="1" fontId="3" fillId="0" borderId="9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 vertical="center"/>
    </xf>
    <xf numFmtId="1" fontId="5" fillId="0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1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2" fontId="3" fillId="2" borderId="4" xfId="0" applyNumberFormat="1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wrapText="1"/>
    </xf>
    <xf numFmtId="0" fontId="3" fillId="0" borderId="6" xfId="0" applyFont="1" applyFill="1" applyBorder="1" applyAlignment="1">
      <alignment wrapText="1"/>
    </xf>
    <xf numFmtId="0" fontId="3" fillId="0" borderId="10" xfId="0" applyFont="1" applyFill="1" applyBorder="1" applyAlignment="1">
      <alignment wrapText="1"/>
    </xf>
    <xf numFmtId="164" fontId="1" fillId="0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wrapText="1"/>
    </xf>
    <xf numFmtId="0" fontId="3" fillId="0" borderId="10" xfId="0" applyFont="1" applyFill="1" applyBorder="1" applyAlignment="1">
      <alignment horizontal="left"/>
    </xf>
    <xf numFmtId="0" fontId="3" fillId="0" borderId="6" xfId="0" applyFont="1" applyFill="1" applyBorder="1" applyAlignment="1">
      <alignment vertical="center" wrapText="1"/>
    </xf>
    <xf numFmtId="0" fontId="7" fillId="0" borderId="10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righ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1" fontId="3" fillId="0" borderId="6" xfId="0" applyNumberFormat="1" applyFont="1" applyFill="1" applyBorder="1" applyAlignment="1">
      <alignment horizontal="center" wrapText="1"/>
    </xf>
    <xf numFmtId="2" fontId="3" fillId="0" borderId="6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164" fontId="7" fillId="0" borderId="1" xfId="0" applyNumberFormat="1" applyFont="1" applyFill="1" applyBorder="1" applyAlignment="1">
      <alignment horizontal="center"/>
    </xf>
    <xf numFmtId="0" fontId="15" fillId="0" borderId="4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wrapText="1"/>
    </xf>
    <xf numFmtId="2" fontId="11" fillId="0" borderId="1" xfId="0" applyNumberFormat="1" applyFont="1" applyFill="1" applyBorder="1" applyAlignment="1">
      <alignment horizontal="center" wrapText="1"/>
    </xf>
    <xf numFmtId="164" fontId="11" fillId="0" borderId="1" xfId="0" applyNumberFormat="1" applyFont="1" applyFill="1" applyBorder="1" applyAlignment="1">
      <alignment horizontal="center" wrapText="1"/>
    </xf>
    <xf numFmtId="164" fontId="17" fillId="0" borderId="0" xfId="0" applyNumberFormat="1" applyFont="1" applyFill="1" applyAlignment="1"/>
    <xf numFmtId="0" fontId="17" fillId="0" borderId="0" xfId="0" applyFont="1" applyFill="1" applyAlignment="1"/>
    <xf numFmtId="0" fontId="18" fillId="0" borderId="1" xfId="0" applyFont="1" applyFill="1" applyBorder="1" applyAlignment="1">
      <alignment horizontal="center" wrapText="1"/>
    </xf>
    <xf numFmtId="1" fontId="18" fillId="0" borderId="1" xfId="0" applyNumberFormat="1" applyFont="1" applyFill="1" applyBorder="1" applyAlignment="1">
      <alignment horizontal="center" wrapText="1"/>
    </xf>
    <xf numFmtId="2" fontId="18" fillId="0" borderId="1" xfId="0" applyNumberFormat="1" applyFont="1" applyFill="1" applyBorder="1" applyAlignment="1">
      <alignment horizontal="center" wrapText="1"/>
    </xf>
    <xf numFmtId="0" fontId="0" fillId="0" borderId="0" xfId="0" applyFill="1"/>
    <xf numFmtId="0" fontId="16" fillId="0" borderId="1" xfId="0" applyFont="1" applyFill="1" applyBorder="1" applyAlignment="1">
      <alignment wrapText="1"/>
    </xf>
    <xf numFmtId="1" fontId="15" fillId="0" borderId="1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16" fillId="0" borderId="0" xfId="0" applyFont="1" applyFill="1"/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wrapText="1"/>
    </xf>
    <xf numFmtId="1" fontId="15" fillId="0" borderId="1" xfId="0" applyNumberFormat="1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1" fontId="1" fillId="2" borderId="5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center" wrapText="1"/>
    </xf>
    <xf numFmtId="2" fontId="15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 wrapText="1"/>
    </xf>
    <xf numFmtId="2" fontId="15" fillId="2" borderId="1" xfId="0" applyNumberFormat="1" applyFont="1" applyFill="1" applyBorder="1" applyAlignment="1">
      <alignment horizontal="center" wrapText="1"/>
    </xf>
    <xf numFmtId="164" fontId="5" fillId="2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wrapText="1"/>
    </xf>
    <xf numFmtId="0" fontId="1" fillId="0" borderId="11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wrapText="1"/>
    </xf>
    <xf numFmtId="0" fontId="1" fillId="0" borderId="4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top" wrapText="1"/>
    </xf>
    <xf numFmtId="0" fontId="15" fillId="0" borderId="10" xfId="0" applyFont="1" applyFill="1" applyBorder="1" applyAlignment="1"/>
    <xf numFmtId="0" fontId="8" fillId="0" borderId="10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wrapText="1"/>
    </xf>
    <xf numFmtId="0" fontId="3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wrapText="1"/>
    </xf>
    <xf numFmtId="0" fontId="1" fillId="0" borderId="2" xfId="0" applyFont="1" applyFill="1" applyBorder="1" applyAlignment="1">
      <alignment horizontal="center" wrapText="1"/>
    </xf>
    <xf numFmtId="0" fontId="2" fillId="0" borderId="3" xfId="0" applyFont="1" applyFill="1" applyBorder="1"/>
    <xf numFmtId="0" fontId="2" fillId="0" borderId="4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right" wrapText="1"/>
    </xf>
    <xf numFmtId="0" fontId="1" fillId="0" borderId="3" xfId="0" applyFont="1" applyFill="1" applyBorder="1" applyAlignment="1">
      <alignment horizontal="right" wrapText="1"/>
    </xf>
    <xf numFmtId="0" fontId="1" fillId="0" borderId="4" xfId="0" applyFont="1" applyFill="1" applyBorder="1" applyAlignment="1">
      <alignment horizontal="right" wrapText="1"/>
    </xf>
    <xf numFmtId="0" fontId="1" fillId="0" borderId="2" xfId="0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right" vertical="center" wrapText="1"/>
    </xf>
    <xf numFmtId="0" fontId="1" fillId="0" borderId="4" xfId="0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right" vertical="center" wrapText="1"/>
    </xf>
    <xf numFmtId="0" fontId="14" fillId="0" borderId="13" xfId="0" applyFont="1" applyFill="1" applyBorder="1"/>
    <xf numFmtId="0" fontId="14" fillId="0" borderId="4" xfId="0" applyFont="1" applyFill="1" applyBorder="1"/>
    <xf numFmtId="0" fontId="14" fillId="0" borderId="3" xfId="0" applyFont="1" applyFill="1" applyBorder="1"/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10" Type="http://customschemas.google.com/relationships/workbookmetadata" Target="NULL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CS980"/>
  <sheetViews>
    <sheetView workbookViewId="0">
      <pane ySplit="2" topLeftCell="A3" activePane="bottomLeft" state="frozen"/>
      <selection pane="bottomLeft" activeCell="P2" sqref="P1:R1048576"/>
    </sheetView>
  </sheetViews>
  <sheetFormatPr defaultColWidth="14.42578125" defaultRowHeight="15" customHeight="1"/>
  <cols>
    <col min="1" max="1" width="19.42578125" style="3" customWidth="1"/>
    <col min="2" max="2" width="13.140625" style="3" customWidth="1"/>
    <col min="3" max="3" width="35.28515625" style="3" customWidth="1"/>
    <col min="4" max="4" width="9" style="3" customWidth="1"/>
    <col min="5" max="5" width="13" style="3" customWidth="1"/>
    <col min="6" max="6" width="8.85546875" style="3" hidden="1" customWidth="1"/>
    <col min="7" max="7" width="10.5703125" style="3" hidden="1" customWidth="1"/>
    <col min="8" max="8" width="14.28515625" style="3" hidden="1" customWidth="1"/>
    <col min="9" max="9" width="9.42578125" style="3" customWidth="1"/>
    <col min="10" max="10" width="11.5703125" style="3" customWidth="1"/>
    <col min="11" max="11" width="8.85546875" style="3" hidden="1" customWidth="1"/>
    <col min="12" max="12" width="10" style="3" hidden="1" customWidth="1"/>
    <col min="13" max="13" width="10.5703125" style="3" hidden="1" customWidth="1"/>
    <col min="14" max="14" width="9.42578125" style="3" customWidth="1"/>
    <col min="15" max="15" width="11.140625" style="3" customWidth="1"/>
    <col min="16" max="16" width="8.85546875" style="3" hidden="1" customWidth="1"/>
    <col min="17" max="17" width="10.5703125" style="3" hidden="1" customWidth="1"/>
    <col min="18" max="18" width="11" style="3" hidden="1" customWidth="1"/>
    <col min="19" max="16384" width="14.42578125" style="3"/>
  </cols>
  <sheetData>
    <row r="1" spans="1:97" ht="45" customHeight="1">
      <c r="A1" s="37" t="s">
        <v>0</v>
      </c>
      <c r="B1" s="1" t="s">
        <v>1</v>
      </c>
      <c r="C1" s="1" t="s">
        <v>2</v>
      </c>
      <c r="D1" s="164" t="s">
        <v>3</v>
      </c>
      <c r="E1" s="165"/>
      <c r="F1" s="165"/>
      <c r="G1" s="165"/>
      <c r="H1" s="166"/>
      <c r="I1" s="167" t="s">
        <v>4</v>
      </c>
      <c r="J1" s="165"/>
      <c r="K1" s="165"/>
      <c r="L1" s="165"/>
      <c r="M1" s="166"/>
      <c r="N1" s="164" t="s">
        <v>5</v>
      </c>
      <c r="O1" s="165"/>
      <c r="P1" s="165"/>
      <c r="Q1" s="165"/>
      <c r="R1" s="16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ht="36" customHeight="1">
      <c r="A2" s="156"/>
      <c r="B2" s="118"/>
      <c r="C2" s="1"/>
      <c r="D2" s="4" t="s">
        <v>6</v>
      </c>
      <c r="E2" s="4" t="s">
        <v>7</v>
      </c>
      <c r="F2" s="96" t="s">
        <v>8</v>
      </c>
      <c r="G2" s="96" t="s">
        <v>9</v>
      </c>
      <c r="H2" s="96" t="s">
        <v>10</v>
      </c>
      <c r="I2" s="4" t="s">
        <v>6</v>
      </c>
      <c r="J2" s="4" t="s">
        <v>11</v>
      </c>
      <c r="K2" s="96" t="s">
        <v>12</v>
      </c>
      <c r="L2" s="96" t="s">
        <v>12</v>
      </c>
      <c r="M2" s="96" t="s">
        <v>13</v>
      </c>
      <c r="N2" s="4" t="s">
        <v>6</v>
      </c>
      <c r="O2" s="4" t="s">
        <v>14</v>
      </c>
      <c r="P2" s="96" t="s">
        <v>15</v>
      </c>
      <c r="Q2" s="96" t="s">
        <v>15</v>
      </c>
      <c r="R2" s="96" t="s">
        <v>16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ht="36" customHeight="1">
      <c r="A3" s="156"/>
      <c r="B3" s="118"/>
      <c r="C3" s="1" t="s">
        <v>17</v>
      </c>
      <c r="D3" s="1"/>
      <c r="E3" s="5" t="s">
        <v>18</v>
      </c>
      <c r="F3" s="142" t="s">
        <v>19</v>
      </c>
      <c r="G3" s="142" t="s">
        <v>20</v>
      </c>
      <c r="H3" s="142" t="s">
        <v>21</v>
      </c>
      <c r="I3" s="5"/>
      <c r="J3" s="5" t="s">
        <v>18</v>
      </c>
      <c r="K3" s="142" t="s">
        <v>19</v>
      </c>
      <c r="L3" s="142" t="s">
        <v>20</v>
      </c>
      <c r="M3" s="142" t="s">
        <v>21</v>
      </c>
      <c r="N3" s="5"/>
      <c r="O3" s="5" t="s">
        <v>18</v>
      </c>
      <c r="P3" s="142" t="s">
        <v>19</v>
      </c>
      <c r="Q3" s="142" t="s">
        <v>20</v>
      </c>
      <c r="R3" s="142" t="s">
        <v>21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</row>
    <row r="4" spans="1:97" ht="15.75" customHeight="1">
      <c r="A4" s="157">
        <v>1</v>
      </c>
      <c r="B4" s="150"/>
      <c r="C4" s="6">
        <v>2</v>
      </c>
      <c r="D4" s="6">
        <v>3</v>
      </c>
      <c r="E4" s="7">
        <v>4</v>
      </c>
      <c r="F4" s="143">
        <v>5</v>
      </c>
      <c r="G4" s="143">
        <v>6</v>
      </c>
      <c r="H4" s="143">
        <v>7</v>
      </c>
      <c r="I4" s="6">
        <v>3</v>
      </c>
      <c r="J4" s="7">
        <v>4</v>
      </c>
      <c r="K4" s="143">
        <v>5</v>
      </c>
      <c r="L4" s="143">
        <v>6</v>
      </c>
      <c r="M4" s="143">
        <v>7</v>
      </c>
      <c r="N4" s="6">
        <v>3</v>
      </c>
      <c r="O4" s="7">
        <v>4</v>
      </c>
      <c r="P4" s="143">
        <v>5</v>
      </c>
      <c r="Q4" s="143">
        <v>6</v>
      </c>
      <c r="R4" s="143">
        <v>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ht="15.75" customHeight="1">
      <c r="A5" s="156"/>
      <c r="B5" s="118"/>
      <c r="C5" s="8" t="s">
        <v>22</v>
      </c>
      <c r="D5" s="8"/>
      <c r="E5" s="8"/>
      <c r="F5" s="144"/>
      <c r="G5" s="144"/>
      <c r="H5" s="144"/>
      <c r="I5" s="8"/>
      <c r="J5" s="8"/>
      <c r="K5" s="144"/>
      <c r="L5" s="144"/>
      <c r="M5" s="144"/>
      <c r="N5" s="8"/>
      <c r="O5" s="8"/>
      <c r="P5" s="144"/>
      <c r="Q5" s="144"/>
      <c r="R5" s="144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</row>
    <row r="6" spans="1:97" ht="31.5">
      <c r="A6" s="158" t="s">
        <v>171</v>
      </c>
      <c r="B6" s="151"/>
      <c r="C6" s="134" t="s">
        <v>172</v>
      </c>
      <c r="D6" s="135">
        <v>100</v>
      </c>
      <c r="E6" s="135">
        <v>94.37</v>
      </c>
      <c r="F6" s="145">
        <v>2.95</v>
      </c>
      <c r="G6" s="145">
        <v>6.56</v>
      </c>
      <c r="H6" s="145">
        <v>5.21</v>
      </c>
      <c r="I6" s="135">
        <v>100</v>
      </c>
      <c r="J6" s="135">
        <v>94.37</v>
      </c>
      <c r="K6" s="145">
        <v>2.95</v>
      </c>
      <c r="L6" s="145">
        <v>6.56</v>
      </c>
      <c r="M6" s="145">
        <v>5.21</v>
      </c>
      <c r="N6" s="135">
        <v>100</v>
      </c>
      <c r="O6" s="135">
        <v>94.37</v>
      </c>
      <c r="P6" s="145">
        <v>2.95</v>
      </c>
      <c r="Q6" s="145">
        <v>6.56</v>
      </c>
      <c r="R6" s="145">
        <v>5.21</v>
      </c>
      <c r="S6" s="136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37"/>
      <c r="BX6" s="137"/>
      <c r="BY6" s="137"/>
      <c r="BZ6" s="137"/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</row>
    <row r="7" spans="1:97" ht="15.75" customHeight="1">
      <c r="A7" s="105" t="s">
        <v>24</v>
      </c>
      <c r="B7" s="54" t="s">
        <v>25</v>
      </c>
      <c r="C7" s="10" t="s">
        <v>26</v>
      </c>
      <c r="D7" s="13">
        <v>50</v>
      </c>
      <c r="E7" s="11">
        <v>78.5</v>
      </c>
      <c r="F7" s="99">
        <v>5.5</v>
      </c>
      <c r="G7" s="99">
        <v>5</v>
      </c>
      <c r="H7" s="99">
        <v>3</v>
      </c>
      <c r="I7" s="13">
        <v>50</v>
      </c>
      <c r="J7" s="11">
        <v>78.5</v>
      </c>
      <c r="K7" s="99">
        <v>5.5</v>
      </c>
      <c r="L7" s="99">
        <v>5</v>
      </c>
      <c r="M7" s="99">
        <v>3</v>
      </c>
      <c r="N7" s="13">
        <v>50</v>
      </c>
      <c r="O7" s="11">
        <v>78.5</v>
      </c>
      <c r="P7" s="99">
        <v>5.5</v>
      </c>
      <c r="Q7" s="99">
        <v>5</v>
      </c>
      <c r="R7" s="99">
        <v>3</v>
      </c>
      <c r="S7" s="14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</row>
    <row r="8" spans="1:97" s="133" customFormat="1" ht="15" customHeight="1">
      <c r="A8" s="159" t="s">
        <v>163</v>
      </c>
      <c r="B8" s="54" t="s">
        <v>73</v>
      </c>
      <c r="C8" s="10" t="s">
        <v>164</v>
      </c>
      <c r="D8" s="44">
        <v>120</v>
      </c>
      <c r="E8" s="44">
        <v>184.9</v>
      </c>
      <c r="F8" s="102">
        <v>14</v>
      </c>
      <c r="G8" s="102">
        <v>2.4</v>
      </c>
      <c r="H8" s="102">
        <v>30</v>
      </c>
      <c r="I8" s="44">
        <v>120</v>
      </c>
      <c r="J8" s="44">
        <v>184.9</v>
      </c>
      <c r="K8" s="102">
        <v>14</v>
      </c>
      <c r="L8" s="102">
        <v>2.4</v>
      </c>
      <c r="M8" s="102">
        <v>30</v>
      </c>
      <c r="N8" s="44">
        <v>120</v>
      </c>
      <c r="O8" s="44">
        <v>184.9</v>
      </c>
      <c r="P8" s="102">
        <v>14</v>
      </c>
      <c r="Q8" s="102">
        <v>2.4</v>
      </c>
      <c r="R8" s="102">
        <v>30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</row>
    <row r="9" spans="1:97" s="133" customFormat="1" ht="15" customHeight="1">
      <c r="A9" s="159" t="s">
        <v>30</v>
      </c>
      <c r="B9" s="54"/>
      <c r="C9" s="10" t="s">
        <v>92</v>
      </c>
      <c r="D9" s="44">
        <v>180</v>
      </c>
      <c r="E9" s="44">
        <v>88.9</v>
      </c>
      <c r="F9" s="102">
        <v>1.08</v>
      </c>
      <c r="G9" s="102">
        <v>0</v>
      </c>
      <c r="H9" s="102">
        <v>20.25</v>
      </c>
      <c r="I9" s="44">
        <v>180</v>
      </c>
      <c r="J9" s="44">
        <v>88.9</v>
      </c>
      <c r="K9" s="102">
        <v>1.08</v>
      </c>
      <c r="L9" s="102">
        <v>0</v>
      </c>
      <c r="M9" s="102">
        <v>20.25</v>
      </c>
      <c r="N9" s="44">
        <v>180</v>
      </c>
      <c r="O9" s="44">
        <v>88.9</v>
      </c>
      <c r="P9" s="102">
        <v>1.08</v>
      </c>
      <c r="Q9" s="102">
        <v>0</v>
      </c>
      <c r="R9" s="102">
        <v>20.25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</row>
    <row r="10" spans="1:97" s="133" customFormat="1" ht="15" customHeight="1">
      <c r="A10" s="159" t="s">
        <v>30</v>
      </c>
      <c r="B10" s="54"/>
      <c r="C10" s="10" t="s">
        <v>166</v>
      </c>
      <c r="D10" s="44" t="s">
        <v>167</v>
      </c>
      <c r="E10" s="44">
        <v>104</v>
      </c>
      <c r="F10" s="102">
        <v>1.05</v>
      </c>
      <c r="G10" s="102">
        <v>4.16</v>
      </c>
      <c r="H10" s="102">
        <v>15</v>
      </c>
      <c r="I10" s="44" t="s">
        <v>168</v>
      </c>
      <c r="J10" s="44">
        <v>170.6</v>
      </c>
      <c r="K10" s="102">
        <v>2.08</v>
      </c>
      <c r="L10" s="102">
        <v>6.67</v>
      </c>
      <c r="M10" s="102">
        <v>25</v>
      </c>
      <c r="N10" s="44" t="s">
        <v>168</v>
      </c>
      <c r="O10" s="44">
        <v>170.6</v>
      </c>
      <c r="P10" s="102">
        <v>2.08</v>
      </c>
      <c r="Q10" s="102">
        <v>6.67</v>
      </c>
      <c r="R10" s="102">
        <v>25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</row>
    <row r="11" spans="1:97" ht="12.75" customHeight="1">
      <c r="A11" s="159" t="s">
        <v>32</v>
      </c>
      <c r="B11" s="64"/>
      <c r="C11" s="10" t="s">
        <v>55</v>
      </c>
      <c r="D11" s="11">
        <v>100</v>
      </c>
      <c r="E11" s="11">
        <v>72</v>
      </c>
      <c r="F11" s="99">
        <v>1</v>
      </c>
      <c r="G11" s="99">
        <v>0</v>
      </c>
      <c r="H11" s="99">
        <v>17</v>
      </c>
      <c r="I11" s="11">
        <v>100</v>
      </c>
      <c r="J11" s="11">
        <v>72</v>
      </c>
      <c r="K11" s="99">
        <v>1</v>
      </c>
      <c r="L11" s="99">
        <v>0</v>
      </c>
      <c r="M11" s="99">
        <v>17</v>
      </c>
      <c r="N11" s="11">
        <v>100</v>
      </c>
      <c r="O11" s="11">
        <v>72</v>
      </c>
      <c r="P11" s="99">
        <v>1</v>
      </c>
      <c r="Q11" s="99">
        <v>0</v>
      </c>
      <c r="R11" s="99">
        <v>17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spans="1:97" ht="15.75" customHeight="1">
      <c r="A12" s="157"/>
      <c r="B12" s="152"/>
      <c r="C12" s="20" t="s">
        <v>33</v>
      </c>
      <c r="D12" s="21">
        <f t="shared" ref="D12:R12" si="0">SUM(D6:D11)</f>
        <v>550</v>
      </c>
      <c r="E12" s="21">
        <f t="shared" si="0"/>
        <v>622.66999999999996</v>
      </c>
      <c r="F12" s="146">
        <f t="shared" si="0"/>
        <v>25.580000000000002</v>
      </c>
      <c r="G12" s="146">
        <f t="shared" si="0"/>
        <v>18.119999999999997</v>
      </c>
      <c r="H12" s="146">
        <f t="shared" si="0"/>
        <v>90.460000000000008</v>
      </c>
      <c r="I12" s="21">
        <f t="shared" si="0"/>
        <v>550</v>
      </c>
      <c r="J12" s="21">
        <f t="shared" si="0"/>
        <v>689.27</v>
      </c>
      <c r="K12" s="146">
        <f t="shared" si="0"/>
        <v>26.61</v>
      </c>
      <c r="L12" s="146">
        <f t="shared" si="0"/>
        <v>20.63</v>
      </c>
      <c r="M12" s="146">
        <f t="shared" si="0"/>
        <v>100.46000000000001</v>
      </c>
      <c r="N12" s="21">
        <f t="shared" si="0"/>
        <v>550</v>
      </c>
      <c r="O12" s="21">
        <f t="shared" si="0"/>
        <v>689.27</v>
      </c>
      <c r="P12" s="146">
        <f t="shared" si="0"/>
        <v>26.61</v>
      </c>
      <c r="Q12" s="146">
        <f t="shared" si="0"/>
        <v>20.63</v>
      </c>
      <c r="R12" s="146">
        <f t="shared" si="0"/>
        <v>100.46000000000001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</row>
    <row r="13" spans="1:97" ht="15.75" customHeight="1">
      <c r="A13" s="160"/>
      <c r="B13" s="153"/>
      <c r="C13" s="8" t="s">
        <v>34</v>
      </c>
      <c r="D13" s="8"/>
      <c r="E13" s="95"/>
      <c r="F13" s="148"/>
      <c r="G13" s="148"/>
      <c r="H13" s="148"/>
      <c r="I13" s="8"/>
      <c r="J13" s="95"/>
      <c r="K13" s="144"/>
      <c r="L13" s="144"/>
      <c r="M13" s="144"/>
      <c r="N13" s="8"/>
      <c r="O13" s="95"/>
      <c r="P13" s="144"/>
      <c r="Q13" s="144"/>
      <c r="R13" s="144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</row>
    <row r="14" spans="1:97" ht="27.75" customHeight="1">
      <c r="A14" s="111" t="s">
        <v>35</v>
      </c>
      <c r="B14" s="64"/>
      <c r="C14" s="23" t="s">
        <v>36</v>
      </c>
      <c r="D14" s="13">
        <v>100</v>
      </c>
      <c r="E14" s="11">
        <v>56.45</v>
      </c>
      <c r="F14" s="99">
        <v>0.91</v>
      </c>
      <c r="G14" s="99">
        <v>3.2</v>
      </c>
      <c r="H14" s="99">
        <v>6.22</v>
      </c>
      <c r="I14" s="13">
        <v>100</v>
      </c>
      <c r="J14" s="11">
        <v>56.45</v>
      </c>
      <c r="K14" s="99">
        <v>0.91</v>
      </c>
      <c r="L14" s="99">
        <v>3.2</v>
      </c>
      <c r="M14" s="99">
        <v>6.22</v>
      </c>
      <c r="N14" s="13">
        <v>100</v>
      </c>
      <c r="O14" s="11">
        <v>56.45</v>
      </c>
      <c r="P14" s="99">
        <v>0.91</v>
      </c>
      <c r="Q14" s="99">
        <v>3.2</v>
      </c>
      <c r="R14" s="99">
        <v>6.22</v>
      </c>
      <c r="S14" s="15"/>
      <c r="T14" s="15"/>
      <c r="U14" s="15"/>
      <c r="V14" s="15"/>
      <c r="W14" s="15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</row>
    <row r="15" spans="1:97" ht="30.75" customHeight="1">
      <c r="A15" s="111" t="s">
        <v>37</v>
      </c>
      <c r="B15" s="64"/>
      <c r="C15" s="23" t="s">
        <v>38</v>
      </c>
      <c r="D15" s="13" t="s">
        <v>39</v>
      </c>
      <c r="E15" s="11">
        <v>110</v>
      </c>
      <c r="F15" s="97">
        <v>15.2</v>
      </c>
      <c r="G15" s="97">
        <v>3.5</v>
      </c>
      <c r="H15" s="97">
        <v>2.5</v>
      </c>
      <c r="I15" s="13" t="s">
        <v>40</v>
      </c>
      <c r="J15" s="11">
        <v>157.15</v>
      </c>
      <c r="K15" s="99">
        <v>21.7</v>
      </c>
      <c r="L15" s="99">
        <v>5.0599999999999996</v>
      </c>
      <c r="M15" s="99">
        <v>3.63</v>
      </c>
      <c r="N15" s="12" t="s">
        <v>41</v>
      </c>
      <c r="O15" s="11">
        <v>188.6</v>
      </c>
      <c r="P15" s="99">
        <v>26</v>
      </c>
      <c r="Q15" s="99">
        <v>6.1</v>
      </c>
      <c r="R15" s="99">
        <v>4.4000000000000004</v>
      </c>
      <c r="S15" s="2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</row>
    <row r="16" spans="1:97" ht="15.75" customHeight="1">
      <c r="A16" s="111" t="s">
        <v>42</v>
      </c>
      <c r="B16" s="64" t="s">
        <v>27</v>
      </c>
      <c r="C16" s="23" t="s">
        <v>43</v>
      </c>
      <c r="D16" s="13">
        <v>120</v>
      </c>
      <c r="E16" s="11">
        <v>162.62</v>
      </c>
      <c r="F16" s="99">
        <v>2.84</v>
      </c>
      <c r="G16" s="99">
        <v>7.42</v>
      </c>
      <c r="H16" s="99">
        <v>21.11</v>
      </c>
      <c r="I16" s="13">
        <v>150</v>
      </c>
      <c r="J16" s="11">
        <v>203.27</v>
      </c>
      <c r="K16" s="99">
        <v>3.54</v>
      </c>
      <c r="L16" s="99">
        <v>9.27</v>
      </c>
      <c r="M16" s="99">
        <v>26.39</v>
      </c>
      <c r="N16" s="13">
        <v>150</v>
      </c>
      <c r="O16" s="11">
        <v>203.27</v>
      </c>
      <c r="P16" s="99">
        <v>3.54</v>
      </c>
      <c r="Q16" s="99">
        <v>9.27</v>
      </c>
      <c r="R16" s="99">
        <v>26.39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</row>
    <row r="17" spans="1:97" ht="15.75" customHeight="1">
      <c r="A17" s="105" t="s">
        <v>30</v>
      </c>
      <c r="B17" s="64" t="s">
        <v>27</v>
      </c>
      <c r="C17" s="10" t="s">
        <v>44</v>
      </c>
      <c r="D17" s="13">
        <v>125</v>
      </c>
      <c r="E17" s="11">
        <v>86</v>
      </c>
      <c r="F17" s="99">
        <v>2</v>
      </c>
      <c r="G17" s="99">
        <v>6.3</v>
      </c>
      <c r="H17" s="99">
        <v>5.3</v>
      </c>
      <c r="I17" s="11">
        <v>125</v>
      </c>
      <c r="J17" s="11">
        <v>86</v>
      </c>
      <c r="K17" s="99">
        <v>2</v>
      </c>
      <c r="L17" s="99">
        <v>6.3</v>
      </c>
      <c r="M17" s="99">
        <v>5.3</v>
      </c>
      <c r="N17" s="11">
        <v>125</v>
      </c>
      <c r="O17" s="11">
        <v>86</v>
      </c>
      <c r="P17" s="99">
        <v>2</v>
      </c>
      <c r="Q17" s="99">
        <v>6.3</v>
      </c>
      <c r="R17" s="99">
        <v>5.3</v>
      </c>
      <c r="S17" s="14"/>
      <c r="T17" s="14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</row>
    <row r="18" spans="1:97" ht="15.75" customHeight="1">
      <c r="A18" s="105" t="s">
        <v>30</v>
      </c>
      <c r="B18" s="64"/>
      <c r="C18" s="10" t="s">
        <v>45</v>
      </c>
      <c r="D18" s="11">
        <v>30</v>
      </c>
      <c r="E18" s="11">
        <v>68</v>
      </c>
      <c r="F18" s="99">
        <v>1</v>
      </c>
      <c r="G18" s="99">
        <v>0.21</v>
      </c>
      <c r="H18" s="99">
        <v>15</v>
      </c>
      <c r="I18" s="11">
        <v>50</v>
      </c>
      <c r="J18" s="11">
        <v>113</v>
      </c>
      <c r="K18" s="99">
        <v>2</v>
      </c>
      <c r="L18" s="99">
        <v>0.35</v>
      </c>
      <c r="M18" s="99">
        <v>25</v>
      </c>
      <c r="N18" s="11">
        <v>50</v>
      </c>
      <c r="O18" s="11">
        <v>113</v>
      </c>
      <c r="P18" s="99">
        <v>2</v>
      </c>
      <c r="Q18" s="99">
        <v>0.35</v>
      </c>
      <c r="R18" s="99">
        <v>25</v>
      </c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</row>
    <row r="19" spans="1:97" ht="15.75" customHeight="1">
      <c r="A19" s="159" t="s">
        <v>32</v>
      </c>
      <c r="B19" s="54"/>
      <c r="C19" s="10" t="s">
        <v>77</v>
      </c>
      <c r="D19" s="13">
        <v>100</v>
      </c>
      <c r="E19" s="11">
        <v>42</v>
      </c>
      <c r="F19" s="99">
        <v>0.4</v>
      </c>
      <c r="G19" s="99">
        <v>0.3</v>
      </c>
      <c r="H19" s="99">
        <v>11</v>
      </c>
      <c r="I19" s="13">
        <v>100</v>
      </c>
      <c r="J19" s="11">
        <v>42</v>
      </c>
      <c r="K19" s="99">
        <v>0.4</v>
      </c>
      <c r="L19" s="99">
        <v>0.3</v>
      </c>
      <c r="M19" s="99">
        <v>11</v>
      </c>
      <c r="N19" s="13">
        <v>100</v>
      </c>
      <c r="O19" s="11">
        <v>42</v>
      </c>
      <c r="P19" s="99">
        <v>0.4</v>
      </c>
      <c r="Q19" s="99">
        <v>0.3</v>
      </c>
      <c r="R19" s="99">
        <v>11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5.75" customHeight="1">
      <c r="A20" s="111"/>
      <c r="B20" s="64"/>
      <c r="C20" s="20" t="s">
        <v>33</v>
      </c>
      <c r="D20" s="26">
        <f t="shared" ref="D20:R20" si="1">SUM(D14:D19)</f>
        <v>475</v>
      </c>
      <c r="E20" s="21">
        <f t="shared" si="1"/>
        <v>525.06999999999994</v>
      </c>
      <c r="F20" s="146">
        <f t="shared" si="1"/>
        <v>22.349999999999998</v>
      </c>
      <c r="G20" s="146">
        <f t="shared" si="1"/>
        <v>20.930000000000003</v>
      </c>
      <c r="H20" s="146">
        <f t="shared" si="1"/>
        <v>61.129999999999995</v>
      </c>
      <c r="I20" s="26">
        <f t="shared" si="1"/>
        <v>525</v>
      </c>
      <c r="J20" s="21">
        <f t="shared" si="1"/>
        <v>657.87</v>
      </c>
      <c r="K20" s="146">
        <f t="shared" si="1"/>
        <v>30.549999999999997</v>
      </c>
      <c r="L20" s="146">
        <f t="shared" si="1"/>
        <v>24.480000000000004</v>
      </c>
      <c r="M20" s="146">
        <f t="shared" si="1"/>
        <v>77.539999999999992</v>
      </c>
      <c r="N20" s="26">
        <f t="shared" si="1"/>
        <v>525</v>
      </c>
      <c r="O20" s="21">
        <f t="shared" si="1"/>
        <v>689.32</v>
      </c>
      <c r="P20" s="146">
        <f t="shared" si="1"/>
        <v>34.85</v>
      </c>
      <c r="Q20" s="146">
        <f t="shared" si="1"/>
        <v>25.520000000000003</v>
      </c>
      <c r="R20" s="99">
        <f t="shared" si="1"/>
        <v>78.31</v>
      </c>
      <c r="S20" s="15"/>
      <c r="T20" s="15"/>
      <c r="U20" s="15"/>
      <c r="V20" s="15"/>
      <c r="W20" s="15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5.75" customHeight="1">
      <c r="A21" s="160"/>
      <c r="B21" s="153"/>
      <c r="C21" s="8" t="s">
        <v>47</v>
      </c>
      <c r="D21" s="8"/>
      <c r="E21" s="95"/>
      <c r="F21" s="144"/>
      <c r="G21" s="144"/>
      <c r="H21" s="144"/>
      <c r="I21" s="8"/>
      <c r="J21" s="95"/>
      <c r="K21" s="144"/>
      <c r="L21" s="144"/>
      <c r="M21" s="144"/>
      <c r="N21" s="8"/>
      <c r="O21" s="95"/>
      <c r="P21" s="144"/>
      <c r="Q21" s="144"/>
      <c r="R21" s="144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33" customHeight="1">
      <c r="A22" s="161" t="s">
        <v>48</v>
      </c>
      <c r="B22" s="154"/>
      <c r="C22" s="10" t="s">
        <v>49</v>
      </c>
      <c r="D22" s="11">
        <v>75</v>
      </c>
      <c r="E22" s="11">
        <v>93.69</v>
      </c>
      <c r="F22" s="99">
        <v>1.53</v>
      </c>
      <c r="G22" s="99">
        <v>4.83</v>
      </c>
      <c r="H22" s="99">
        <v>11.07</v>
      </c>
      <c r="I22" s="11">
        <v>75</v>
      </c>
      <c r="J22" s="11">
        <v>93.69</v>
      </c>
      <c r="K22" s="99">
        <v>1.53</v>
      </c>
      <c r="L22" s="99">
        <v>4.83</v>
      </c>
      <c r="M22" s="99">
        <v>11.07</v>
      </c>
      <c r="N22" s="11">
        <v>75</v>
      </c>
      <c r="O22" s="11">
        <v>93.69</v>
      </c>
      <c r="P22" s="100">
        <v>1.53</v>
      </c>
      <c r="Q22" s="100">
        <v>4.83</v>
      </c>
      <c r="R22" s="100">
        <v>11.07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5.75" customHeight="1">
      <c r="A23" s="161" t="s">
        <v>50</v>
      </c>
      <c r="B23" s="154" t="s">
        <v>27</v>
      </c>
      <c r="C23" s="10" t="s">
        <v>51</v>
      </c>
      <c r="D23" s="11" t="s">
        <v>52</v>
      </c>
      <c r="E23" s="11">
        <v>270.10000000000002</v>
      </c>
      <c r="F23" s="99">
        <v>15.6</v>
      </c>
      <c r="G23" s="99">
        <v>12.2</v>
      </c>
      <c r="H23" s="99">
        <v>26.7</v>
      </c>
      <c r="I23" s="11" t="s">
        <v>53</v>
      </c>
      <c r="J23" s="11">
        <v>375.1</v>
      </c>
      <c r="K23" s="99">
        <v>21.7</v>
      </c>
      <c r="L23" s="99">
        <v>16.899999999999999</v>
      </c>
      <c r="M23" s="99">
        <v>37</v>
      </c>
      <c r="N23" s="11" t="s">
        <v>54</v>
      </c>
      <c r="O23" s="11">
        <v>450.1</v>
      </c>
      <c r="P23" s="99">
        <v>26.1</v>
      </c>
      <c r="Q23" s="99">
        <v>20.3</v>
      </c>
      <c r="R23" s="99">
        <v>44.5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5.75" customHeight="1">
      <c r="A24" s="105" t="s">
        <v>28</v>
      </c>
      <c r="B24" s="54" t="s">
        <v>27</v>
      </c>
      <c r="C24" s="10" t="s">
        <v>29</v>
      </c>
      <c r="D24" s="13">
        <v>200</v>
      </c>
      <c r="E24" s="11">
        <v>112.48</v>
      </c>
      <c r="F24" s="99">
        <v>6.11</v>
      </c>
      <c r="G24" s="99">
        <v>5.5</v>
      </c>
      <c r="H24" s="99">
        <v>9.85</v>
      </c>
      <c r="I24" s="13">
        <v>200</v>
      </c>
      <c r="J24" s="11">
        <v>112.48</v>
      </c>
      <c r="K24" s="100">
        <v>6.11</v>
      </c>
      <c r="L24" s="100">
        <v>5.5</v>
      </c>
      <c r="M24" s="100">
        <v>9.85</v>
      </c>
      <c r="N24" s="13">
        <v>200</v>
      </c>
      <c r="O24" s="11">
        <v>112.48</v>
      </c>
      <c r="P24" s="99">
        <v>6.11</v>
      </c>
      <c r="Q24" s="99">
        <v>5.5</v>
      </c>
      <c r="R24" s="99">
        <v>9.85</v>
      </c>
      <c r="S24" s="2"/>
      <c r="T24" s="2"/>
      <c r="U24" s="2"/>
      <c r="V24" s="2"/>
      <c r="W24" s="2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5.75" customHeight="1">
      <c r="A25" s="159" t="s">
        <v>32</v>
      </c>
      <c r="B25" s="64"/>
      <c r="C25" s="10" t="s">
        <v>170</v>
      </c>
      <c r="D25" s="11">
        <v>100</v>
      </c>
      <c r="E25" s="11">
        <v>50</v>
      </c>
      <c r="F25" s="99">
        <v>0.9</v>
      </c>
      <c r="G25" s="99">
        <v>0.2</v>
      </c>
      <c r="H25" s="99">
        <v>11</v>
      </c>
      <c r="I25" s="11">
        <v>100</v>
      </c>
      <c r="J25" s="11">
        <v>50</v>
      </c>
      <c r="K25" s="99">
        <v>0.9</v>
      </c>
      <c r="L25" s="99">
        <v>0.2</v>
      </c>
      <c r="M25" s="99">
        <v>11</v>
      </c>
      <c r="N25" s="11">
        <v>100</v>
      </c>
      <c r="O25" s="11">
        <v>50</v>
      </c>
      <c r="P25" s="99">
        <v>0.9</v>
      </c>
      <c r="Q25" s="99">
        <v>0.2</v>
      </c>
      <c r="R25" s="99">
        <v>11</v>
      </c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</row>
    <row r="26" spans="1:97" ht="15.75" customHeight="1">
      <c r="A26" s="157"/>
      <c r="B26" s="152"/>
      <c r="C26" s="20" t="s">
        <v>33</v>
      </c>
      <c r="D26" s="21">
        <v>535</v>
      </c>
      <c r="E26" s="21">
        <f t="shared" ref="E26:H26" si="2">SUM(E22:E25)</f>
        <v>526.27</v>
      </c>
      <c r="F26" s="146">
        <f t="shared" si="2"/>
        <v>24.139999999999997</v>
      </c>
      <c r="G26" s="146">
        <f t="shared" si="2"/>
        <v>22.73</v>
      </c>
      <c r="H26" s="146">
        <f t="shared" si="2"/>
        <v>58.62</v>
      </c>
      <c r="I26" s="21">
        <v>605</v>
      </c>
      <c r="J26" s="21">
        <f t="shared" ref="J26:M26" si="3">SUM(J22:J25)</f>
        <v>631.27</v>
      </c>
      <c r="K26" s="146">
        <f t="shared" si="3"/>
        <v>30.24</v>
      </c>
      <c r="L26" s="146">
        <f t="shared" si="3"/>
        <v>27.429999999999996</v>
      </c>
      <c r="M26" s="146">
        <f t="shared" si="3"/>
        <v>68.92</v>
      </c>
      <c r="N26" s="21">
        <v>655</v>
      </c>
      <c r="O26" s="21">
        <f t="shared" ref="O26:R26" si="4">SUM(O22:O25)</f>
        <v>706.27</v>
      </c>
      <c r="P26" s="146">
        <f t="shared" si="4"/>
        <v>34.64</v>
      </c>
      <c r="Q26" s="146">
        <f t="shared" si="4"/>
        <v>30.830000000000002</v>
      </c>
      <c r="R26" s="99">
        <f t="shared" si="4"/>
        <v>76.42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</row>
    <row r="27" spans="1:97" ht="15.75" customHeight="1">
      <c r="A27" s="162"/>
      <c r="B27" s="155"/>
      <c r="C27" s="27" t="s">
        <v>56</v>
      </c>
      <c r="D27" s="1"/>
      <c r="E27" s="11"/>
      <c r="F27" s="99"/>
      <c r="G27" s="99"/>
      <c r="H27" s="99"/>
      <c r="I27" s="1"/>
      <c r="J27" s="11"/>
      <c r="K27" s="99"/>
      <c r="L27" s="99"/>
      <c r="M27" s="99"/>
      <c r="N27" s="1"/>
      <c r="O27" s="11"/>
      <c r="P27" s="99"/>
      <c r="Q27" s="99"/>
      <c r="R27" s="9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</row>
    <row r="28" spans="1:97" s="133" customFormat="1" ht="38.25" customHeight="1">
      <c r="A28" s="163" t="s">
        <v>165</v>
      </c>
      <c r="B28" s="124" t="s">
        <v>27</v>
      </c>
      <c r="C28" s="138" t="s">
        <v>57</v>
      </c>
      <c r="D28" s="139">
        <v>100</v>
      </c>
      <c r="E28" s="140">
        <v>112.16</v>
      </c>
      <c r="F28" s="147">
        <v>4.57</v>
      </c>
      <c r="G28" s="147">
        <v>7.17</v>
      </c>
      <c r="H28" s="147">
        <v>7.88</v>
      </c>
      <c r="I28" s="139">
        <v>100</v>
      </c>
      <c r="J28" s="140">
        <v>112.16</v>
      </c>
      <c r="K28" s="147">
        <v>4.57</v>
      </c>
      <c r="L28" s="147">
        <v>7.17</v>
      </c>
      <c r="M28" s="147">
        <v>7.88</v>
      </c>
      <c r="N28" s="139">
        <v>100</v>
      </c>
      <c r="O28" s="140">
        <v>112.16</v>
      </c>
      <c r="P28" s="147">
        <v>4.57</v>
      </c>
      <c r="Q28" s="147">
        <v>7.17</v>
      </c>
      <c r="R28" s="147">
        <v>7.88</v>
      </c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</row>
    <row r="29" spans="1:97" ht="34.5" customHeight="1">
      <c r="A29" s="105" t="s">
        <v>58</v>
      </c>
      <c r="B29" s="54" t="s">
        <v>59</v>
      </c>
      <c r="C29" s="10" t="s">
        <v>60</v>
      </c>
      <c r="D29" s="13" t="s">
        <v>61</v>
      </c>
      <c r="E29" s="11">
        <v>71.3</v>
      </c>
      <c r="F29" s="99">
        <v>9.6</v>
      </c>
      <c r="G29" s="99">
        <v>2.7</v>
      </c>
      <c r="H29" s="99">
        <v>4</v>
      </c>
      <c r="I29" s="13" t="s">
        <v>62</v>
      </c>
      <c r="J29" s="11">
        <v>107</v>
      </c>
      <c r="K29" s="99">
        <v>14.4</v>
      </c>
      <c r="L29" s="99">
        <v>4.0999999999999996</v>
      </c>
      <c r="M29" s="99">
        <v>6</v>
      </c>
      <c r="N29" s="13" t="s">
        <v>63</v>
      </c>
      <c r="O29" s="11">
        <v>142.69999999999999</v>
      </c>
      <c r="P29" s="99">
        <v>19.2</v>
      </c>
      <c r="Q29" s="99">
        <v>5.4</v>
      </c>
      <c r="R29" s="99">
        <v>8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</row>
    <row r="30" spans="1:97" ht="15.75" customHeight="1">
      <c r="A30" s="105" t="s">
        <v>64</v>
      </c>
      <c r="B30" s="54" t="s">
        <v>27</v>
      </c>
      <c r="C30" s="10" t="s">
        <v>65</v>
      </c>
      <c r="D30" s="28">
        <v>120</v>
      </c>
      <c r="E30" s="28">
        <v>163.6</v>
      </c>
      <c r="F30" s="100">
        <v>3.7</v>
      </c>
      <c r="G30" s="100">
        <v>2.9</v>
      </c>
      <c r="H30" s="100">
        <v>30.2</v>
      </c>
      <c r="I30" s="28">
        <v>150</v>
      </c>
      <c r="J30" s="28">
        <v>204.5</v>
      </c>
      <c r="K30" s="100">
        <v>4.5999999999999996</v>
      </c>
      <c r="L30" s="100">
        <v>3.6</v>
      </c>
      <c r="M30" s="100">
        <v>37.700000000000003</v>
      </c>
      <c r="N30" s="28">
        <v>150</v>
      </c>
      <c r="O30" s="28">
        <v>204.5</v>
      </c>
      <c r="P30" s="100">
        <v>4.5999999999999996</v>
      </c>
      <c r="Q30" s="100">
        <v>3.6</v>
      </c>
      <c r="R30" s="100">
        <v>37.700000000000003</v>
      </c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</row>
    <row r="31" spans="1:97" s="38" customFormat="1" ht="21" customHeight="1">
      <c r="A31" s="105" t="s">
        <v>105</v>
      </c>
      <c r="B31" s="80"/>
      <c r="C31" s="81" t="s">
        <v>106</v>
      </c>
      <c r="D31" s="11">
        <v>200</v>
      </c>
      <c r="E31" s="11">
        <v>84.2</v>
      </c>
      <c r="F31" s="99">
        <v>0.3</v>
      </c>
      <c r="G31" s="99">
        <v>0</v>
      </c>
      <c r="H31" s="99">
        <v>19.899999999999999</v>
      </c>
      <c r="I31" s="11">
        <v>200</v>
      </c>
      <c r="J31" s="11">
        <v>84.2</v>
      </c>
      <c r="K31" s="99">
        <v>0.3</v>
      </c>
      <c r="L31" s="99">
        <v>0</v>
      </c>
      <c r="M31" s="99">
        <v>19.899999999999999</v>
      </c>
      <c r="N31" s="11">
        <v>200</v>
      </c>
      <c r="O31" s="11">
        <v>84.2</v>
      </c>
      <c r="P31" s="99">
        <v>0.3</v>
      </c>
      <c r="Q31" s="99">
        <v>0</v>
      </c>
      <c r="R31" s="99">
        <v>19.899999999999999</v>
      </c>
      <c r="S31" s="46"/>
      <c r="T31" s="46"/>
      <c r="U31" s="46"/>
      <c r="V31" s="46"/>
      <c r="W31" s="68"/>
      <c r="X31" s="68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</row>
    <row r="32" spans="1:97" ht="15.75" customHeight="1">
      <c r="A32" s="105" t="s">
        <v>30</v>
      </c>
      <c r="B32" s="54"/>
      <c r="C32" s="10" t="s">
        <v>31</v>
      </c>
      <c r="D32" s="11">
        <v>30</v>
      </c>
      <c r="E32" s="11">
        <v>71</v>
      </c>
      <c r="F32" s="101">
        <v>2</v>
      </c>
      <c r="G32" s="101">
        <v>2</v>
      </c>
      <c r="H32" s="101">
        <v>10</v>
      </c>
      <c r="I32" s="11">
        <v>50</v>
      </c>
      <c r="J32" s="11">
        <v>118</v>
      </c>
      <c r="K32" s="101">
        <v>3</v>
      </c>
      <c r="L32" s="101">
        <v>4</v>
      </c>
      <c r="M32" s="101">
        <v>16.7</v>
      </c>
      <c r="N32" s="11">
        <v>50</v>
      </c>
      <c r="O32" s="11">
        <v>118</v>
      </c>
      <c r="P32" s="101">
        <v>3</v>
      </c>
      <c r="Q32" s="101">
        <v>4</v>
      </c>
      <c r="R32" s="101">
        <v>16.7</v>
      </c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</row>
    <row r="33" spans="1:97" s="133" customFormat="1" ht="16.5" customHeight="1">
      <c r="A33" s="159" t="s">
        <v>32</v>
      </c>
      <c r="B33" s="54"/>
      <c r="C33" s="10" t="s">
        <v>79</v>
      </c>
      <c r="D33" s="13">
        <v>75</v>
      </c>
      <c r="E33" s="11">
        <v>39.299999999999997</v>
      </c>
      <c r="F33" s="97">
        <v>0.3</v>
      </c>
      <c r="G33" s="97">
        <v>0.3</v>
      </c>
      <c r="H33" s="97">
        <v>8.9</v>
      </c>
      <c r="I33" s="13">
        <v>75</v>
      </c>
      <c r="J33" s="11">
        <v>39.299999999999997</v>
      </c>
      <c r="K33" s="97">
        <v>0.3</v>
      </c>
      <c r="L33" s="97">
        <v>0.3</v>
      </c>
      <c r="M33" s="97">
        <v>8.9</v>
      </c>
      <c r="N33" s="13">
        <v>75</v>
      </c>
      <c r="O33" s="11">
        <v>39.299999999999997</v>
      </c>
      <c r="P33" s="97">
        <v>0.3</v>
      </c>
      <c r="Q33" s="97">
        <v>0.3</v>
      </c>
      <c r="R33" s="97">
        <v>8.9</v>
      </c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</row>
    <row r="34" spans="1:97" ht="21" customHeight="1">
      <c r="A34" s="157"/>
      <c r="B34" s="152"/>
      <c r="C34" s="20" t="s">
        <v>33</v>
      </c>
      <c r="D34" s="21">
        <v>585</v>
      </c>
      <c r="E34" s="21">
        <f>SUM(E28:E33)</f>
        <v>541.55999999999995</v>
      </c>
      <c r="F34" s="146">
        <f t="shared" ref="F34:H34" si="5">F28+F29+F30+F31+F32+F33</f>
        <v>20.470000000000002</v>
      </c>
      <c r="G34" s="146">
        <f t="shared" si="5"/>
        <v>15.070000000000002</v>
      </c>
      <c r="H34" s="146">
        <f t="shared" si="5"/>
        <v>80.88</v>
      </c>
      <c r="I34" s="30" t="s">
        <v>66</v>
      </c>
      <c r="J34" s="21">
        <f t="shared" ref="J34:M34" si="6">J28+J29+J30+J31+J32+J33</f>
        <v>665.15999999999985</v>
      </c>
      <c r="K34" s="146">
        <f t="shared" si="6"/>
        <v>27.17</v>
      </c>
      <c r="L34" s="146">
        <f t="shared" si="6"/>
        <v>19.169999999999998</v>
      </c>
      <c r="M34" s="146">
        <f t="shared" si="6"/>
        <v>97.08</v>
      </c>
      <c r="N34" s="30" t="s">
        <v>67</v>
      </c>
      <c r="O34" s="21">
        <f t="shared" ref="O34:R34" si="7">SUM(O28:O33)</f>
        <v>700.86</v>
      </c>
      <c r="P34" s="146">
        <f t="shared" si="7"/>
        <v>31.97</v>
      </c>
      <c r="Q34" s="146">
        <f t="shared" si="7"/>
        <v>20.470000000000002</v>
      </c>
      <c r="R34" s="146">
        <f t="shared" si="7"/>
        <v>99.08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</row>
    <row r="35" spans="1:97" ht="15.75" customHeight="1">
      <c r="A35" s="162"/>
      <c r="B35" s="155"/>
      <c r="C35" s="27" t="s">
        <v>68</v>
      </c>
      <c r="D35" s="1"/>
      <c r="E35" s="11"/>
      <c r="F35" s="99"/>
      <c r="G35" s="99"/>
      <c r="H35" s="99"/>
      <c r="I35" s="1"/>
      <c r="J35" s="11"/>
      <c r="K35" s="98"/>
      <c r="L35" s="98"/>
      <c r="M35" s="98"/>
      <c r="N35" s="1"/>
      <c r="O35" s="11"/>
      <c r="P35" s="99"/>
      <c r="Q35" s="99"/>
      <c r="R35" s="9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</row>
    <row r="36" spans="1:97" ht="15.75" customHeight="1">
      <c r="A36" s="105" t="s">
        <v>200</v>
      </c>
      <c r="B36" s="54"/>
      <c r="C36" s="10" t="s">
        <v>199</v>
      </c>
      <c r="D36" s="13">
        <v>150</v>
      </c>
      <c r="E36" s="11">
        <v>177.2</v>
      </c>
      <c r="F36" s="99">
        <v>3.9</v>
      </c>
      <c r="G36" s="99">
        <v>11</v>
      </c>
      <c r="H36" s="99">
        <v>15.8</v>
      </c>
      <c r="I36" s="13">
        <v>200</v>
      </c>
      <c r="J36" s="11">
        <v>236.3</v>
      </c>
      <c r="K36" s="99">
        <v>5.0999999999999996</v>
      </c>
      <c r="L36" s="99">
        <v>14.6</v>
      </c>
      <c r="M36" s="99">
        <v>21</v>
      </c>
      <c r="N36" s="13">
        <v>200</v>
      </c>
      <c r="O36" s="11">
        <v>236.3</v>
      </c>
      <c r="P36" s="99">
        <v>5.0999999999999996</v>
      </c>
      <c r="Q36" s="99">
        <v>14.6</v>
      </c>
      <c r="R36" s="99">
        <v>21</v>
      </c>
      <c r="S36" s="31"/>
      <c r="T36" s="32"/>
      <c r="U36" s="32"/>
      <c r="V36" s="32"/>
      <c r="W36" s="32"/>
      <c r="X36" s="32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</row>
    <row r="37" spans="1:97" ht="31.5">
      <c r="A37" s="105" t="s">
        <v>69</v>
      </c>
      <c r="B37" s="54" t="s">
        <v>70</v>
      </c>
      <c r="C37" s="33" t="s">
        <v>162</v>
      </c>
      <c r="D37" s="13" t="s">
        <v>161</v>
      </c>
      <c r="E37" s="11">
        <v>344.38</v>
      </c>
      <c r="F37" s="99">
        <v>20.09</v>
      </c>
      <c r="G37" s="99">
        <v>12.61</v>
      </c>
      <c r="H37" s="99">
        <v>37.21</v>
      </c>
      <c r="I37" s="13" t="s">
        <v>161</v>
      </c>
      <c r="J37" s="11">
        <v>344.38</v>
      </c>
      <c r="K37" s="99">
        <v>20.09</v>
      </c>
      <c r="L37" s="99">
        <v>12.61</v>
      </c>
      <c r="M37" s="99">
        <v>37.21</v>
      </c>
      <c r="N37" s="13" t="s">
        <v>161</v>
      </c>
      <c r="O37" s="11">
        <v>344.38</v>
      </c>
      <c r="P37" s="99">
        <v>20.09</v>
      </c>
      <c r="Q37" s="99">
        <v>12.61</v>
      </c>
      <c r="R37" s="99">
        <v>37.21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</row>
    <row r="38" spans="1:97" ht="32.25" customHeight="1">
      <c r="A38" s="105" t="s">
        <v>71</v>
      </c>
      <c r="B38" s="54"/>
      <c r="C38" s="10" t="s">
        <v>72</v>
      </c>
      <c r="D38" s="13">
        <v>150</v>
      </c>
      <c r="E38" s="11">
        <v>80.8</v>
      </c>
      <c r="F38" s="99">
        <v>0.2</v>
      </c>
      <c r="G38" s="99">
        <v>0.7</v>
      </c>
      <c r="H38" s="99">
        <v>18.7</v>
      </c>
      <c r="I38" s="13">
        <v>150</v>
      </c>
      <c r="J38" s="11">
        <v>80.8</v>
      </c>
      <c r="K38" s="99">
        <v>0.2</v>
      </c>
      <c r="L38" s="99">
        <v>0.7</v>
      </c>
      <c r="M38" s="99">
        <v>18.7</v>
      </c>
      <c r="N38" s="13">
        <v>200</v>
      </c>
      <c r="O38" s="11">
        <v>107.7</v>
      </c>
      <c r="P38" s="99">
        <v>0.3</v>
      </c>
      <c r="Q38" s="99">
        <v>0.9</v>
      </c>
      <c r="R38" s="99">
        <v>24.9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</row>
    <row r="39" spans="1:97" ht="14.25" customHeight="1">
      <c r="A39" s="157"/>
      <c r="B39" s="152"/>
      <c r="C39" s="20" t="s">
        <v>33</v>
      </c>
      <c r="D39" s="26">
        <f t="shared" ref="D39:R39" si="8">SUM(D36:D38)</f>
        <v>300</v>
      </c>
      <c r="E39" s="21">
        <f t="shared" si="8"/>
        <v>602.37999999999988</v>
      </c>
      <c r="F39" s="146">
        <f t="shared" si="8"/>
        <v>24.189999999999998</v>
      </c>
      <c r="G39" s="146">
        <f t="shared" si="8"/>
        <v>24.31</v>
      </c>
      <c r="H39" s="146">
        <f t="shared" si="8"/>
        <v>71.710000000000008</v>
      </c>
      <c r="I39" s="26">
        <f t="shared" si="8"/>
        <v>350</v>
      </c>
      <c r="J39" s="21">
        <f t="shared" si="8"/>
        <v>661.48</v>
      </c>
      <c r="K39" s="146">
        <f t="shared" si="8"/>
        <v>25.389999999999997</v>
      </c>
      <c r="L39" s="146">
        <f t="shared" si="8"/>
        <v>27.91</v>
      </c>
      <c r="M39" s="146">
        <f t="shared" si="8"/>
        <v>76.91</v>
      </c>
      <c r="N39" s="26">
        <f t="shared" si="8"/>
        <v>400</v>
      </c>
      <c r="O39" s="21">
        <f t="shared" si="8"/>
        <v>688.38000000000011</v>
      </c>
      <c r="P39" s="146">
        <f t="shared" si="8"/>
        <v>25.49</v>
      </c>
      <c r="Q39" s="146">
        <f t="shared" si="8"/>
        <v>28.11</v>
      </c>
      <c r="R39" s="146">
        <f t="shared" si="8"/>
        <v>83.11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</row>
    <row r="40" spans="1:97" ht="15.75" customHeight="1">
      <c r="A40" s="36"/>
      <c r="B40" s="36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</row>
    <row r="41" spans="1:97" ht="15.75" customHeight="1">
      <c r="A41" s="36"/>
      <c r="B41" s="36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</row>
    <row r="42" spans="1:97" ht="15.75" customHeight="1">
      <c r="A42" s="36"/>
      <c r="B42" s="36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</row>
    <row r="43" spans="1:97" ht="15.75" customHeight="1">
      <c r="A43" s="36"/>
      <c r="B43" s="36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</row>
    <row r="44" spans="1:97" ht="15.75" customHeight="1">
      <c r="A44" s="36"/>
      <c r="B44" s="36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</row>
    <row r="45" spans="1:97" ht="15.75" customHeight="1">
      <c r="A45" s="36"/>
      <c r="B45" s="36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</row>
    <row r="46" spans="1:97" ht="15.75" customHeight="1">
      <c r="A46" s="36"/>
      <c r="B46" s="36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</row>
    <row r="47" spans="1:97" ht="15.75" customHeight="1">
      <c r="A47" s="36"/>
      <c r="B47" s="36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</row>
    <row r="48" spans="1:97" ht="15.75" customHeight="1">
      <c r="A48" s="36"/>
      <c r="B48" s="36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</row>
    <row r="49" spans="1:97" ht="15.75" customHeight="1">
      <c r="A49" s="36"/>
      <c r="B49" s="36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</row>
    <row r="50" spans="1:97" ht="15.75" customHeight="1">
      <c r="A50" s="36"/>
      <c r="B50" s="36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</row>
    <row r="51" spans="1:97" ht="15.75" customHeight="1">
      <c r="A51" s="36"/>
      <c r="B51" s="36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</row>
    <row r="52" spans="1:97" ht="15.75" customHeight="1">
      <c r="A52" s="36"/>
      <c r="B52" s="36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</row>
    <row r="53" spans="1:97" ht="15.75" customHeight="1">
      <c r="A53" s="36"/>
      <c r="B53" s="36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</row>
    <row r="54" spans="1:97" ht="15.75" customHeight="1">
      <c r="A54" s="36"/>
      <c r="B54" s="36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</row>
    <row r="55" spans="1:97" ht="15.75" customHeight="1">
      <c r="A55" s="36"/>
      <c r="B55" s="36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</row>
    <row r="56" spans="1:97" ht="15.75" customHeight="1">
      <c r="A56" s="36"/>
      <c r="B56" s="36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</row>
    <row r="57" spans="1:97" ht="15.75" customHeight="1">
      <c r="A57" s="36"/>
      <c r="B57" s="36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</row>
    <row r="58" spans="1:97" ht="15.75" customHeight="1">
      <c r="A58" s="36"/>
      <c r="B58" s="36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</row>
    <row r="59" spans="1:97" ht="15.75" customHeight="1">
      <c r="A59" s="36"/>
      <c r="B59" s="36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</row>
    <row r="60" spans="1:97" ht="15.75" customHeight="1">
      <c r="A60" s="36"/>
      <c r="B60" s="36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</row>
    <row r="61" spans="1:97" ht="15.75" customHeight="1">
      <c r="A61" s="36"/>
      <c r="B61" s="36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</row>
    <row r="62" spans="1:97" ht="15.75" customHeight="1">
      <c r="A62" s="36"/>
      <c r="B62" s="36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</row>
    <row r="63" spans="1:97" ht="15.75" customHeight="1">
      <c r="A63" s="36"/>
      <c r="B63" s="36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</row>
    <row r="64" spans="1:97" ht="15.75" customHeight="1">
      <c r="A64" s="36"/>
      <c r="B64" s="36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</row>
    <row r="65" spans="1:97" ht="15.75" customHeight="1">
      <c r="A65" s="36"/>
      <c r="B65" s="36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</row>
    <row r="66" spans="1:97" ht="15.75" customHeight="1">
      <c r="A66" s="36"/>
      <c r="B66" s="36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</row>
    <row r="67" spans="1:97" ht="15.75" customHeight="1">
      <c r="A67" s="36"/>
      <c r="B67" s="36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</row>
    <row r="68" spans="1:97" ht="15.75" customHeight="1">
      <c r="A68" s="36"/>
      <c r="B68" s="36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</row>
    <row r="69" spans="1:97" ht="15.75" customHeight="1">
      <c r="A69" s="36"/>
      <c r="B69" s="36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</row>
    <row r="70" spans="1:97" ht="15.75" customHeight="1">
      <c r="A70" s="36"/>
      <c r="B70" s="36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</row>
    <row r="71" spans="1:97" ht="15.75" customHeight="1">
      <c r="A71" s="36"/>
      <c r="B71" s="36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</row>
    <row r="72" spans="1:97" ht="15.75" customHeight="1">
      <c r="A72" s="36"/>
      <c r="B72" s="36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</row>
    <row r="73" spans="1:97" ht="15.75" customHeight="1">
      <c r="A73" s="36"/>
      <c r="B73" s="36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</row>
    <row r="74" spans="1:97" ht="15.75" customHeight="1">
      <c r="A74" s="36"/>
      <c r="B74" s="36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</row>
    <row r="75" spans="1:97" ht="15.75" customHeight="1">
      <c r="A75" s="36"/>
      <c r="B75" s="36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</row>
    <row r="76" spans="1:97" ht="15.75" customHeight="1">
      <c r="A76" s="36"/>
      <c r="B76" s="36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</row>
    <row r="77" spans="1:97" ht="15.75" customHeight="1">
      <c r="A77" s="36"/>
      <c r="B77" s="36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</row>
    <row r="78" spans="1:97" ht="15.75" customHeight="1">
      <c r="A78" s="36"/>
      <c r="B78" s="36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</row>
    <row r="79" spans="1:97" ht="15.75" customHeight="1">
      <c r="A79" s="36"/>
      <c r="B79" s="36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</row>
    <row r="80" spans="1:97" ht="15.75" customHeight="1">
      <c r="A80" s="36"/>
      <c r="B80" s="36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</row>
    <row r="81" spans="1:97" ht="15.75" customHeight="1">
      <c r="A81" s="36"/>
      <c r="B81" s="36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</row>
    <row r="82" spans="1:97" ht="15.75" customHeight="1">
      <c r="A82" s="36"/>
      <c r="B82" s="36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</row>
    <row r="83" spans="1:97" ht="15.75" customHeight="1">
      <c r="A83" s="36"/>
      <c r="B83" s="36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</row>
    <row r="84" spans="1:97" ht="15.75" customHeight="1">
      <c r="A84" s="36"/>
      <c r="B84" s="36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</row>
    <row r="85" spans="1:97" ht="15.75" customHeight="1">
      <c r="A85" s="36"/>
      <c r="B85" s="36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</row>
    <row r="86" spans="1:97" ht="15.75" customHeight="1">
      <c r="A86" s="36"/>
      <c r="B86" s="36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</row>
    <row r="87" spans="1:97" ht="15.75" customHeight="1">
      <c r="A87" s="36"/>
      <c r="B87" s="36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</row>
    <row r="88" spans="1:97" ht="15.75" customHeight="1">
      <c r="A88" s="36"/>
      <c r="B88" s="36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</row>
    <row r="89" spans="1:97" ht="15.75" customHeight="1">
      <c r="A89" s="36"/>
      <c r="B89" s="36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</row>
    <row r="90" spans="1:97" ht="15.75" customHeight="1">
      <c r="A90" s="36"/>
      <c r="B90" s="36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</row>
    <row r="91" spans="1:97" ht="15.75" customHeight="1">
      <c r="A91" s="36"/>
      <c r="B91" s="36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</row>
    <row r="92" spans="1:97" ht="15.75" customHeight="1">
      <c r="A92" s="36"/>
      <c r="B92" s="36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</row>
    <row r="93" spans="1:97" ht="15.75" customHeight="1">
      <c r="A93" s="36"/>
      <c r="B93" s="36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</row>
    <row r="94" spans="1:97" ht="15.75" customHeight="1">
      <c r="A94" s="36"/>
      <c r="B94" s="36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</row>
    <row r="95" spans="1:97" ht="15.75" customHeight="1">
      <c r="A95" s="36"/>
      <c r="B95" s="36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</row>
    <row r="96" spans="1:97" ht="15.75" customHeight="1">
      <c r="A96" s="36"/>
      <c r="B96" s="36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</row>
    <row r="97" spans="1:97" ht="15.75" customHeight="1">
      <c r="A97" s="36"/>
      <c r="B97" s="36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</row>
    <row r="98" spans="1:97" ht="15.75" customHeight="1">
      <c r="A98" s="36"/>
      <c r="B98" s="36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</row>
    <row r="99" spans="1:97" ht="15.75" customHeight="1">
      <c r="A99" s="36"/>
      <c r="B99" s="36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</row>
    <row r="100" spans="1:97" ht="15.75" customHeight="1">
      <c r="A100" s="36"/>
      <c r="B100" s="36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</row>
    <row r="101" spans="1:97" ht="15.75" customHeight="1">
      <c r="A101" s="36"/>
      <c r="B101" s="36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</row>
    <row r="102" spans="1:97" ht="15.75" customHeight="1">
      <c r="A102" s="36"/>
      <c r="B102" s="36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</row>
    <row r="103" spans="1:97" ht="15.75" customHeight="1">
      <c r="A103" s="36"/>
      <c r="B103" s="36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</row>
    <row r="104" spans="1:97" ht="15.75" customHeight="1">
      <c r="A104" s="36"/>
      <c r="B104" s="36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</row>
    <row r="105" spans="1:97" ht="15.75" customHeight="1">
      <c r="A105" s="36"/>
      <c r="B105" s="36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</row>
    <row r="106" spans="1:97" ht="15.75" customHeight="1">
      <c r="A106" s="36"/>
      <c r="B106" s="36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</row>
    <row r="107" spans="1:97" ht="15.75" customHeight="1">
      <c r="A107" s="36"/>
      <c r="B107" s="36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</row>
    <row r="108" spans="1:97" ht="15.75" customHeight="1">
      <c r="A108" s="36"/>
      <c r="B108" s="36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</row>
    <row r="109" spans="1:97" ht="15.75" customHeight="1">
      <c r="A109" s="36"/>
      <c r="B109" s="36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</row>
    <row r="110" spans="1:97" ht="15.75" customHeight="1">
      <c r="A110" s="36"/>
      <c r="B110" s="36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</row>
    <row r="111" spans="1:97" ht="15.75" customHeight="1">
      <c r="A111" s="36"/>
      <c r="B111" s="36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</row>
    <row r="112" spans="1:97" ht="15.75" customHeight="1">
      <c r="A112" s="36"/>
      <c r="B112" s="36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</row>
    <row r="113" spans="1:97" ht="15.75" customHeight="1">
      <c r="A113" s="36"/>
      <c r="B113" s="36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</row>
    <row r="114" spans="1:97" ht="15.75" customHeight="1">
      <c r="A114" s="36"/>
      <c r="B114" s="36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</row>
    <row r="115" spans="1:97" ht="15.75" customHeight="1">
      <c r="A115" s="36"/>
      <c r="B115" s="36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</row>
    <row r="116" spans="1:97" ht="15.75" customHeight="1">
      <c r="A116" s="36"/>
      <c r="B116" s="36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</row>
    <row r="117" spans="1:97" ht="15.75" customHeight="1">
      <c r="A117" s="36"/>
      <c r="B117" s="36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</row>
    <row r="118" spans="1:97" ht="15.75" customHeight="1">
      <c r="A118" s="36"/>
      <c r="B118" s="36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</row>
    <row r="119" spans="1:97" ht="15.75" customHeight="1">
      <c r="A119" s="36"/>
      <c r="B119" s="36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</row>
    <row r="120" spans="1:97" ht="15.75" customHeight="1">
      <c r="A120" s="36"/>
      <c r="B120" s="36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</row>
    <row r="121" spans="1:97" ht="15.75" customHeight="1">
      <c r="A121" s="36"/>
      <c r="B121" s="36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</row>
    <row r="122" spans="1:97" ht="15.75" customHeight="1">
      <c r="A122" s="36"/>
      <c r="B122" s="36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</row>
    <row r="123" spans="1:97" ht="15.75" customHeight="1">
      <c r="A123" s="36"/>
      <c r="B123" s="36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</row>
    <row r="124" spans="1:97" ht="15.75" customHeight="1">
      <c r="A124" s="36"/>
      <c r="B124" s="36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</row>
    <row r="125" spans="1:97" ht="15.75" customHeight="1">
      <c r="A125" s="36"/>
      <c r="B125" s="36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</row>
    <row r="126" spans="1:97" ht="15.75" customHeight="1">
      <c r="A126" s="36"/>
      <c r="B126" s="36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</row>
    <row r="127" spans="1:97" ht="15.75" customHeight="1">
      <c r="A127" s="36"/>
      <c r="B127" s="36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</row>
    <row r="128" spans="1:97" ht="15.75" customHeight="1">
      <c r="A128" s="36"/>
      <c r="B128" s="36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</row>
    <row r="129" spans="1:97" ht="15.75" customHeight="1">
      <c r="A129" s="36"/>
      <c r="B129" s="36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</row>
    <row r="130" spans="1:97" ht="15.75" customHeight="1">
      <c r="A130" s="36"/>
      <c r="B130" s="36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</row>
    <row r="131" spans="1:97" ht="15.75" customHeight="1">
      <c r="A131" s="36"/>
      <c r="B131" s="36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</row>
    <row r="132" spans="1:97" ht="15.75" customHeight="1">
      <c r="A132" s="36"/>
      <c r="B132" s="36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</row>
    <row r="133" spans="1:97" ht="15.75" customHeight="1">
      <c r="A133" s="36"/>
      <c r="B133" s="36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</row>
    <row r="134" spans="1:97" ht="15.75" customHeight="1">
      <c r="A134" s="36"/>
      <c r="B134" s="36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</row>
    <row r="135" spans="1:97" ht="15.75" customHeight="1">
      <c r="A135" s="36"/>
      <c r="B135" s="36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</row>
    <row r="136" spans="1:97" ht="15.75" customHeight="1">
      <c r="A136" s="36"/>
      <c r="B136" s="36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</row>
    <row r="137" spans="1:97" ht="15.75" customHeight="1">
      <c r="A137" s="36"/>
      <c r="B137" s="36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</row>
    <row r="138" spans="1:97" ht="15.75" customHeight="1">
      <c r="A138" s="36"/>
      <c r="B138" s="36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</row>
    <row r="139" spans="1:97" ht="15.75" customHeight="1">
      <c r="A139" s="36"/>
      <c r="B139" s="36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</row>
    <row r="140" spans="1:97" ht="15.75" customHeight="1">
      <c r="A140" s="36"/>
      <c r="B140" s="36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</row>
    <row r="141" spans="1:97" ht="15.75" customHeight="1">
      <c r="A141" s="36"/>
      <c r="B141" s="36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</row>
    <row r="142" spans="1:97" ht="15.75" customHeight="1">
      <c r="A142" s="36"/>
      <c r="B142" s="36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</row>
    <row r="143" spans="1:97" ht="15.75" customHeight="1">
      <c r="A143" s="36"/>
      <c r="B143" s="36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</row>
    <row r="144" spans="1:97" ht="15.75" customHeight="1">
      <c r="A144" s="36"/>
      <c r="B144" s="36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</row>
    <row r="145" spans="1:97" ht="15.75" customHeight="1">
      <c r="A145" s="36"/>
      <c r="B145" s="36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</row>
    <row r="146" spans="1:97" ht="15.75" customHeight="1">
      <c r="A146" s="36"/>
      <c r="B146" s="36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</row>
    <row r="147" spans="1:97" ht="15.75" customHeight="1">
      <c r="A147" s="36"/>
      <c r="B147" s="36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</row>
    <row r="148" spans="1:97" ht="15.75" customHeight="1">
      <c r="A148" s="36"/>
      <c r="B148" s="36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</row>
    <row r="149" spans="1:97" ht="15.75" customHeight="1">
      <c r="A149" s="36"/>
      <c r="B149" s="36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</row>
    <row r="150" spans="1:97" ht="15.75" customHeight="1">
      <c r="A150" s="36"/>
      <c r="B150" s="36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</row>
    <row r="151" spans="1:97" ht="15.75" customHeight="1">
      <c r="A151" s="36"/>
      <c r="B151" s="36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</row>
    <row r="152" spans="1:97" ht="15.75" customHeight="1">
      <c r="A152" s="36"/>
      <c r="B152" s="36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</row>
    <row r="153" spans="1:97" ht="15.75" customHeight="1">
      <c r="A153" s="36"/>
      <c r="B153" s="36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</row>
    <row r="154" spans="1:97" ht="15.75" customHeight="1">
      <c r="A154" s="36"/>
      <c r="B154" s="36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</row>
    <row r="155" spans="1:97" ht="15.75" customHeight="1">
      <c r="A155" s="36"/>
      <c r="B155" s="36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</row>
    <row r="156" spans="1:97" ht="15.75" customHeight="1">
      <c r="A156" s="36"/>
      <c r="B156" s="36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</row>
    <row r="157" spans="1:97" ht="15.75" customHeight="1">
      <c r="A157" s="36"/>
      <c r="B157" s="36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</row>
    <row r="158" spans="1:97" ht="15.75" customHeight="1">
      <c r="A158" s="36"/>
      <c r="B158" s="36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</row>
    <row r="159" spans="1:97" ht="15.75" customHeight="1">
      <c r="A159" s="36"/>
      <c r="B159" s="36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</row>
    <row r="160" spans="1:97" ht="15.75" customHeight="1">
      <c r="A160" s="36"/>
      <c r="B160" s="36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</row>
    <row r="161" spans="1:97" ht="15.75" customHeight="1">
      <c r="A161" s="36"/>
      <c r="B161" s="36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</row>
    <row r="162" spans="1:97" ht="15.75" customHeight="1">
      <c r="A162" s="36"/>
      <c r="B162" s="36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</row>
    <row r="163" spans="1:97" ht="15.75" customHeight="1">
      <c r="A163" s="36"/>
      <c r="B163" s="36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</row>
    <row r="164" spans="1:97" ht="15.75" customHeight="1">
      <c r="A164" s="36"/>
      <c r="B164" s="36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</row>
    <row r="165" spans="1:97" ht="15.75" customHeight="1">
      <c r="A165" s="36"/>
      <c r="B165" s="36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</row>
    <row r="166" spans="1:97" ht="15.75" customHeight="1">
      <c r="A166" s="36"/>
      <c r="B166" s="36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</row>
    <row r="167" spans="1:97" ht="15.75" customHeight="1">
      <c r="A167" s="36"/>
      <c r="B167" s="36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</row>
    <row r="168" spans="1:97" ht="15.75" customHeight="1">
      <c r="A168" s="36"/>
      <c r="B168" s="36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</row>
    <row r="169" spans="1:97" ht="15.75" customHeight="1">
      <c r="A169" s="36"/>
      <c r="B169" s="36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</row>
    <row r="170" spans="1:97" ht="15.75" customHeight="1">
      <c r="A170" s="36"/>
      <c r="B170" s="36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</row>
    <row r="171" spans="1:97" ht="15.75" customHeight="1">
      <c r="A171" s="36"/>
      <c r="B171" s="36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</row>
    <row r="172" spans="1:97" ht="15.75" customHeight="1">
      <c r="A172" s="36"/>
      <c r="B172" s="36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</row>
    <row r="173" spans="1:97" ht="15.75" customHeight="1">
      <c r="A173" s="36"/>
      <c r="B173" s="36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</row>
    <row r="174" spans="1:97" ht="15.75" customHeight="1">
      <c r="A174" s="36"/>
      <c r="B174" s="36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</row>
    <row r="175" spans="1:97" ht="15.75" customHeight="1">
      <c r="A175" s="36"/>
      <c r="B175" s="36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</row>
    <row r="176" spans="1:97" ht="15.75" customHeight="1">
      <c r="A176" s="36"/>
      <c r="B176" s="36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</row>
    <row r="177" spans="1:97" ht="15.75" customHeight="1">
      <c r="A177" s="36"/>
      <c r="B177" s="36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</row>
    <row r="178" spans="1:97" ht="15.75" customHeight="1">
      <c r="A178" s="36"/>
      <c r="B178" s="36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</row>
    <row r="179" spans="1:97" ht="15.75" customHeight="1">
      <c r="A179" s="36"/>
      <c r="B179" s="36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</row>
    <row r="180" spans="1:97" ht="15.75" customHeight="1">
      <c r="A180" s="36"/>
      <c r="B180" s="36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</row>
    <row r="181" spans="1:97" ht="15.75" customHeight="1">
      <c r="A181" s="36"/>
      <c r="B181" s="36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</row>
    <row r="182" spans="1:97" ht="15.75" customHeight="1">
      <c r="A182" s="36"/>
      <c r="B182" s="36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</row>
    <row r="183" spans="1:97" ht="15.75" customHeight="1">
      <c r="A183" s="36"/>
      <c r="B183" s="36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</row>
    <row r="184" spans="1:97" ht="15.75" customHeight="1">
      <c r="A184" s="36"/>
      <c r="B184" s="36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</row>
    <row r="185" spans="1:97" ht="15.75" customHeight="1">
      <c r="A185" s="36"/>
      <c r="B185" s="36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</row>
    <row r="186" spans="1:97" ht="15.75" customHeight="1">
      <c r="A186" s="36"/>
      <c r="B186" s="36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</row>
    <row r="187" spans="1:97" ht="15.75" customHeight="1">
      <c r="A187" s="36"/>
      <c r="B187" s="36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</row>
    <row r="188" spans="1:97" ht="15.75" customHeight="1">
      <c r="A188" s="36"/>
      <c r="B188" s="36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</row>
    <row r="189" spans="1:97" ht="15.75" customHeight="1">
      <c r="A189" s="36"/>
      <c r="B189" s="36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</row>
    <row r="190" spans="1:97" ht="15.75" customHeight="1">
      <c r="A190" s="36"/>
      <c r="B190" s="36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</row>
    <row r="191" spans="1:97" ht="15.75" customHeight="1">
      <c r="A191" s="36"/>
      <c r="B191" s="36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</row>
    <row r="192" spans="1:97" ht="15.75" customHeight="1">
      <c r="A192" s="36"/>
      <c r="B192" s="36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</row>
    <row r="193" spans="1:97" ht="15.75" customHeight="1">
      <c r="A193" s="36"/>
      <c r="B193" s="36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</row>
    <row r="194" spans="1:97" ht="15.75" customHeight="1">
      <c r="A194" s="36"/>
      <c r="B194" s="36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</row>
    <row r="195" spans="1:97" ht="15.75" customHeight="1">
      <c r="A195" s="36"/>
      <c r="B195" s="36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</row>
    <row r="196" spans="1:97" ht="15.75" customHeight="1">
      <c r="A196" s="36"/>
      <c r="B196" s="36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</row>
    <row r="197" spans="1:97" ht="15.75" customHeight="1">
      <c r="A197" s="36"/>
      <c r="B197" s="36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</row>
    <row r="198" spans="1:97" ht="15.75" customHeight="1">
      <c r="A198" s="36"/>
      <c r="B198" s="36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</row>
    <row r="199" spans="1:97" ht="15.75" customHeight="1">
      <c r="A199" s="36"/>
      <c r="B199" s="36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</row>
    <row r="200" spans="1:97" ht="15.75" customHeight="1">
      <c r="A200" s="36"/>
      <c r="B200" s="36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</row>
    <row r="201" spans="1:97" ht="15.75" customHeight="1">
      <c r="A201" s="36"/>
      <c r="B201" s="36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</row>
    <row r="202" spans="1:97" ht="15.75" customHeight="1">
      <c r="A202" s="36"/>
      <c r="B202" s="36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</row>
    <row r="203" spans="1:97" ht="15.75" customHeight="1">
      <c r="A203" s="36"/>
      <c r="B203" s="36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</row>
    <row r="204" spans="1:97" ht="15.75" customHeight="1">
      <c r="A204" s="36"/>
      <c r="B204" s="36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</row>
    <row r="205" spans="1:97" ht="15.75" customHeight="1">
      <c r="A205" s="36"/>
      <c r="B205" s="36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</row>
    <row r="206" spans="1:97" ht="15.75" customHeight="1">
      <c r="A206" s="36"/>
      <c r="B206" s="36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</row>
    <row r="207" spans="1:97" ht="15.75" customHeight="1">
      <c r="A207" s="36"/>
      <c r="B207" s="36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</row>
    <row r="208" spans="1:97" ht="15.75" customHeight="1">
      <c r="A208" s="36"/>
      <c r="B208" s="36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</row>
    <row r="209" spans="1:97" ht="15.75" customHeight="1">
      <c r="A209" s="36"/>
      <c r="B209" s="36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</row>
    <row r="210" spans="1:97" ht="15.75" customHeight="1">
      <c r="A210" s="36"/>
      <c r="B210" s="36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</row>
    <row r="211" spans="1:97" ht="15.75" customHeight="1">
      <c r="A211" s="36"/>
      <c r="B211" s="36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</row>
    <row r="212" spans="1:97" ht="15.75" customHeight="1">
      <c r="A212" s="36"/>
      <c r="B212" s="36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</row>
    <row r="213" spans="1:97" ht="15.75" customHeight="1">
      <c r="A213" s="36"/>
      <c r="B213" s="36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</row>
    <row r="214" spans="1:97" ht="15.75" customHeight="1">
      <c r="A214" s="36"/>
      <c r="B214" s="36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</row>
    <row r="215" spans="1:97" ht="15.75" customHeight="1">
      <c r="A215" s="36"/>
      <c r="B215" s="36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</row>
    <row r="216" spans="1:97" ht="15.75" customHeight="1">
      <c r="A216" s="36"/>
      <c r="B216" s="36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</row>
    <row r="217" spans="1:97" ht="15.75" customHeight="1">
      <c r="A217" s="36"/>
      <c r="B217" s="36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</row>
    <row r="218" spans="1:97" ht="15.75" customHeight="1">
      <c r="A218" s="36"/>
      <c r="B218" s="36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</row>
    <row r="219" spans="1:97" ht="15.75" customHeight="1">
      <c r="A219" s="36"/>
      <c r="B219" s="36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</row>
    <row r="220" spans="1:97" ht="15.75" customHeight="1">
      <c r="A220" s="36"/>
      <c r="B220" s="36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</row>
    <row r="221" spans="1:97" ht="15.75" customHeight="1">
      <c r="A221" s="36"/>
      <c r="B221" s="36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</row>
    <row r="222" spans="1:97" ht="15.75" customHeight="1">
      <c r="A222" s="36"/>
      <c r="B222" s="36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</row>
    <row r="223" spans="1:97" ht="15.75" customHeight="1">
      <c r="A223" s="36"/>
      <c r="B223" s="36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</row>
    <row r="224" spans="1:97" ht="15.75" customHeight="1">
      <c r="A224" s="36"/>
      <c r="B224" s="36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</row>
    <row r="225" spans="1:97" ht="15.75" customHeight="1">
      <c r="A225" s="36"/>
      <c r="B225" s="36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</row>
    <row r="226" spans="1:97" ht="15.75" customHeight="1">
      <c r="A226" s="36"/>
      <c r="B226" s="36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</row>
    <row r="227" spans="1:97" ht="15.75" customHeight="1">
      <c r="A227" s="36"/>
      <c r="B227" s="36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</row>
    <row r="228" spans="1:97" ht="15.75" customHeight="1">
      <c r="A228" s="36"/>
      <c r="B228" s="36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</row>
    <row r="229" spans="1:97" ht="15.75" customHeight="1">
      <c r="A229" s="36"/>
      <c r="B229" s="36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</row>
    <row r="230" spans="1:97" ht="15.75" customHeight="1">
      <c r="A230" s="36"/>
      <c r="B230" s="36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</row>
    <row r="231" spans="1:97" ht="15.75" customHeight="1">
      <c r="A231" s="36"/>
      <c r="B231" s="36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</row>
    <row r="232" spans="1:97" ht="15.75" customHeight="1">
      <c r="A232" s="36"/>
      <c r="B232" s="36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</row>
    <row r="233" spans="1:97" ht="15.75" customHeight="1">
      <c r="A233" s="36"/>
      <c r="B233" s="36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</row>
    <row r="234" spans="1:97" ht="15.75" customHeight="1">
      <c r="A234" s="36"/>
      <c r="B234" s="36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</row>
    <row r="235" spans="1:97" ht="15.75" customHeight="1">
      <c r="A235" s="36"/>
      <c r="B235" s="36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</row>
    <row r="236" spans="1:97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</row>
    <row r="237" spans="1:9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</row>
    <row r="238" spans="1:97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</row>
    <row r="239" spans="1:97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</row>
    <row r="240" spans="1:97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</row>
    <row r="241" spans="1:97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</row>
    <row r="242" spans="1:97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</row>
    <row r="243" spans="1:97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</row>
    <row r="244" spans="1:97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</row>
    <row r="245" spans="1:97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</row>
    <row r="246" spans="1:97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</row>
    <row r="247" spans="1:9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</row>
    <row r="248" spans="1:97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</row>
    <row r="249" spans="1:97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</row>
    <row r="250" spans="1:97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</row>
    <row r="251" spans="1:97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</row>
    <row r="252" spans="1:97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</row>
    <row r="253" spans="1:97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</row>
    <row r="254" spans="1:97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</row>
    <row r="255" spans="1:97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</row>
    <row r="256" spans="1:97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</row>
    <row r="257" spans="1:9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</row>
    <row r="258" spans="1:97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</row>
    <row r="259" spans="1:97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</row>
    <row r="260" spans="1:97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</row>
    <row r="261" spans="1:97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</row>
    <row r="262" spans="1:97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</row>
    <row r="263" spans="1:97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</row>
    <row r="264" spans="1:97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</row>
    <row r="265" spans="1:97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</row>
    <row r="266" spans="1:97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</row>
    <row r="267" spans="1:9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</row>
    <row r="268" spans="1:97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</row>
    <row r="269" spans="1:97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</row>
    <row r="270" spans="1:97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</row>
    <row r="271" spans="1:97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</row>
    <row r="272" spans="1:97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</row>
    <row r="273" spans="1:97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</row>
    <row r="274" spans="1:97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</row>
    <row r="275" spans="1:97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</row>
    <row r="276" spans="1:97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</row>
    <row r="277" spans="1:9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</row>
    <row r="278" spans="1:97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</row>
    <row r="279" spans="1:97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</row>
    <row r="280" spans="1:97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</row>
    <row r="281" spans="1:97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</row>
    <row r="282" spans="1:97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</row>
    <row r="283" spans="1:97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</row>
    <row r="284" spans="1:97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</row>
    <row r="285" spans="1:97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</row>
    <row r="286" spans="1:97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</row>
    <row r="287" spans="1:9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</row>
    <row r="288" spans="1:97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</row>
    <row r="289" spans="1:97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</row>
    <row r="290" spans="1:97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</row>
    <row r="291" spans="1:97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</row>
    <row r="292" spans="1:97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</row>
    <row r="293" spans="1:97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</row>
    <row r="294" spans="1:97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</row>
    <row r="295" spans="1:97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</row>
    <row r="296" spans="1:97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</row>
    <row r="297" spans="1: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</row>
    <row r="298" spans="1:97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</row>
    <row r="299" spans="1:97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</row>
    <row r="300" spans="1:97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</row>
    <row r="301" spans="1:97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</row>
    <row r="302" spans="1:97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</row>
    <row r="303" spans="1:97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</row>
    <row r="304" spans="1:97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</row>
    <row r="305" spans="1:97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</row>
    <row r="306" spans="1:97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</row>
    <row r="307" spans="1:9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</row>
    <row r="308" spans="1:97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</row>
    <row r="309" spans="1:97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</row>
    <row r="310" spans="1:97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</row>
    <row r="311" spans="1:97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</row>
    <row r="312" spans="1:97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</row>
    <row r="313" spans="1:97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</row>
    <row r="314" spans="1:97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</row>
    <row r="315" spans="1:97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</row>
    <row r="316" spans="1:97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</row>
    <row r="317" spans="1:9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</row>
    <row r="318" spans="1:97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</row>
    <row r="319" spans="1:97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</row>
    <row r="320" spans="1:97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</row>
    <row r="321" spans="1:97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</row>
    <row r="322" spans="1:97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</row>
    <row r="323" spans="1:97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</row>
    <row r="324" spans="1:97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</row>
    <row r="325" spans="1:97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</row>
    <row r="326" spans="1:97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</row>
    <row r="327" spans="1:9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</row>
    <row r="328" spans="1:97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</row>
    <row r="329" spans="1:97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</row>
    <row r="330" spans="1:97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</row>
    <row r="331" spans="1:97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</row>
    <row r="332" spans="1:97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</row>
    <row r="333" spans="1:97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</row>
    <row r="334" spans="1:97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</row>
    <row r="335" spans="1:97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</row>
    <row r="336" spans="1:97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</row>
    <row r="337" spans="1:9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</row>
    <row r="338" spans="1:97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</row>
    <row r="339" spans="1:97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</row>
    <row r="340" spans="1:97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</row>
    <row r="341" spans="1:97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</row>
    <row r="342" spans="1:97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</row>
    <row r="343" spans="1:97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</row>
    <row r="344" spans="1:97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</row>
    <row r="345" spans="1:97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</row>
    <row r="346" spans="1:97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</row>
    <row r="347" spans="1:9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</row>
    <row r="348" spans="1:97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</row>
    <row r="349" spans="1:97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</row>
    <row r="350" spans="1:97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</row>
    <row r="351" spans="1:97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</row>
    <row r="352" spans="1:97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</row>
    <row r="353" spans="1:97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</row>
    <row r="354" spans="1:97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</row>
    <row r="355" spans="1:97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</row>
    <row r="356" spans="1:97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</row>
    <row r="357" spans="1:9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</row>
    <row r="358" spans="1:97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</row>
    <row r="359" spans="1:97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</row>
    <row r="360" spans="1:97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</row>
    <row r="361" spans="1:97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</row>
    <row r="362" spans="1:97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</row>
    <row r="363" spans="1:97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</row>
    <row r="364" spans="1:97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</row>
    <row r="365" spans="1:97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</row>
    <row r="366" spans="1:97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</row>
    <row r="367" spans="1:9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</row>
    <row r="368" spans="1:97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</row>
    <row r="369" spans="1:97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</row>
    <row r="370" spans="1:97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</row>
    <row r="371" spans="1:97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</row>
    <row r="372" spans="1:97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</row>
    <row r="373" spans="1:97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</row>
    <row r="374" spans="1:97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</row>
    <row r="375" spans="1:97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</row>
    <row r="376" spans="1:97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</row>
    <row r="377" spans="1:9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</row>
    <row r="378" spans="1:97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</row>
    <row r="379" spans="1:97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</row>
    <row r="380" spans="1:97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</row>
    <row r="381" spans="1:97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</row>
    <row r="382" spans="1:97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</row>
    <row r="383" spans="1:97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</row>
    <row r="384" spans="1:97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</row>
    <row r="385" spans="1:97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</row>
    <row r="386" spans="1:97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</row>
    <row r="387" spans="1:9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</row>
    <row r="388" spans="1:97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</row>
    <row r="389" spans="1:97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</row>
    <row r="390" spans="1:97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</row>
    <row r="391" spans="1:97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</row>
    <row r="392" spans="1:97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</row>
    <row r="393" spans="1:97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</row>
    <row r="394" spans="1:97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</row>
    <row r="395" spans="1:97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</row>
    <row r="396" spans="1:97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</row>
    <row r="397" spans="1: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</row>
    <row r="398" spans="1:97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</row>
    <row r="399" spans="1:97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</row>
    <row r="400" spans="1:97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</row>
    <row r="401" spans="1:97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</row>
    <row r="402" spans="1:97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</row>
    <row r="403" spans="1:97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</row>
    <row r="404" spans="1:97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</row>
    <row r="405" spans="1:97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</row>
    <row r="406" spans="1:97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</row>
    <row r="407" spans="1:9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</row>
    <row r="408" spans="1:97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</row>
    <row r="409" spans="1:97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</row>
    <row r="410" spans="1:97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</row>
    <row r="411" spans="1:97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</row>
    <row r="412" spans="1:97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</row>
    <row r="413" spans="1:97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</row>
    <row r="414" spans="1:97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</row>
    <row r="415" spans="1:97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</row>
    <row r="416" spans="1:97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</row>
    <row r="417" spans="1:9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</row>
    <row r="418" spans="1:97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</row>
    <row r="419" spans="1:97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</row>
    <row r="420" spans="1:97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</row>
    <row r="421" spans="1:97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</row>
    <row r="422" spans="1:97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</row>
    <row r="423" spans="1:97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</row>
    <row r="424" spans="1:97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</row>
    <row r="425" spans="1:97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</row>
    <row r="426" spans="1:97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</row>
    <row r="427" spans="1:9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</row>
    <row r="428" spans="1:97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</row>
    <row r="429" spans="1:97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</row>
    <row r="430" spans="1:97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</row>
    <row r="431" spans="1:97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</row>
    <row r="432" spans="1:97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</row>
    <row r="433" spans="1:97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</row>
    <row r="434" spans="1:97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</row>
    <row r="435" spans="1:97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</row>
    <row r="436" spans="1:97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</row>
    <row r="437" spans="1:9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</row>
    <row r="438" spans="1:97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</row>
    <row r="439" spans="1:97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</row>
    <row r="440" spans="1:97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</row>
    <row r="441" spans="1:97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</row>
    <row r="442" spans="1:97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</row>
    <row r="443" spans="1:97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</row>
    <row r="444" spans="1:97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</row>
    <row r="445" spans="1:97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</row>
    <row r="446" spans="1:97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</row>
    <row r="447" spans="1:9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</row>
    <row r="448" spans="1:97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</row>
    <row r="449" spans="1:97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</row>
    <row r="450" spans="1:97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</row>
    <row r="451" spans="1:97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</row>
    <row r="452" spans="1:97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</row>
    <row r="453" spans="1:97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</row>
    <row r="454" spans="1:97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</row>
    <row r="455" spans="1:97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</row>
    <row r="456" spans="1:97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</row>
    <row r="457" spans="1:9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</row>
    <row r="458" spans="1:97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</row>
    <row r="459" spans="1:97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</row>
    <row r="460" spans="1:97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</row>
    <row r="461" spans="1:97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</row>
    <row r="462" spans="1:97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</row>
    <row r="463" spans="1:97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</row>
    <row r="464" spans="1:97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</row>
    <row r="465" spans="1:97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</row>
    <row r="466" spans="1:97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</row>
    <row r="467" spans="1:9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</row>
    <row r="468" spans="1:97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</row>
    <row r="469" spans="1:97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</row>
    <row r="470" spans="1:97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</row>
    <row r="471" spans="1:97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</row>
    <row r="472" spans="1:97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</row>
    <row r="473" spans="1:97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</row>
    <row r="474" spans="1:97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</row>
    <row r="475" spans="1:97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</row>
    <row r="476" spans="1:97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</row>
    <row r="477" spans="1:9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</row>
    <row r="478" spans="1:97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</row>
    <row r="479" spans="1:97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</row>
    <row r="480" spans="1:97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</row>
    <row r="481" spans="1:97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</row>
    <row r="482" spans="1:97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</row>
    <row r="483" spans="1:97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</row>
    <row r="484" spans="1:97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</row>
    <row r="485" spans="1:97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</row>
    <row r="486" spans="1:97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</row>
    <row r="487" spans="1:9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</row>
    <row r="488" spans="1:97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</row>
    <row r="489" spans="1:97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</row>
    <row r="490" spans="1:97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</row>
    <row r="491" spans="1:97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</row>
    <row r="492" spans="1:97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</row>
    <row r="493" spans="1:97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</row>
    <row r="494" spans="1:97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</row>
    <row r="495" spans="1:97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</row>
    <row r="496" spans="1:97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</row>
    <row r="497" spans="1: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</row>
    <row r="498" spans="1:97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</row>
    <row r="499" spans="1:97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</row>
    <row r="500" spans="1:97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</row>
    <row r="501" spans="1:97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</row>
    <row r="502" spans="1:97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</row>
    <row r="503" spans="1:97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</row>
    <row r="504" spans="1:97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</row>
    <row r="505" spans="1:97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</row>
    <row r="506" spans="1:97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</row>
    <row r="507" spans="1:9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</row>
    <row r="508" spans="1:97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</row>
    <row r="509" spans="1:97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</row>
    <row r="510" spans="1:97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</row>
    <row r="511" spans="1:97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</row>
    <row r="512" spans="1:97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</row>
    <row r="513" spans="1:97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</row>
    <row r="514" spans="1:97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</row>
    <row r="515" spans="1:97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</row>
    <row r="516" spans="1:97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</row>
    <row r="517" spans="1:9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</row>
    <row r="518" spans="1:97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</row>
    <row r="519" spans="1:97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</row>
    <row r="520" spans="1:97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</row>
    <row r="521" spans="1:97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</row>
    <row r="522" spans="1:97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</row>
    <row r="523" spans="1:97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</row>
    <row r="524" spans="1:97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</row>
    <row r="525" spans="1:97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</row>
    <row r="526" spans="1:97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</row>
    <row r="527" spans="1:9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</row>
    <row r="528" spans="1:97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</row>
    <row r="529" spans="1:97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</row>
    <row r="530" spans="1:97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</row>
    <row r="531" spans="1:97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</row>
    <row r="532" spans="1:97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</row>
    <row r="533" spans="1:97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</row>
    <row r="534" spans="1:97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</row>
    <row r="535" spans="1:97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</row>
    <row r="536" spans="1:97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</row>
    <row r="537" spans="1:9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</row>
    <row r="538" spans="1:97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</row>
    <row r="539" spans="1:97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</row>
    <row r="540" spans="1:97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</row>
    <row r="541" spans="1:97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</row>
    <row r="542" spans="1:97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</row>
    <row r="543" spans="1:97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</row>
    <row r="544" spans="1:97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</row>
    <row r="545" spans="1:97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</row>
    <row r="546" spans="1:97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</row>
    <row r="547" spans="1:9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</row>
    <row r="548" spans="1:97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</row>
    <row r="549" spans="1:97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</row>
    <row r="550" spans="1:97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</row>
    <row r="551" spans="1:97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</row>
    <row r="552" spans="1:97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</row>
    <row r="553" spans="1:97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</row>
    <row r="554" spans="1:97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</row>
    <row r="555" spans="1:97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</row>
    <row r="556" spans="1:97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</row>
    <row r="557" spans="1:9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</row>
    <row r="558" spans="1:97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</row>
    <row r="559" spans="1:97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</row>
    <row r="560" spans="1:97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</row>
    <row r="561" spans="1:97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</row>
    <row r="562" spans="1:97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</row>
    <row r="563" spans="1:97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</row>
    <row r="564" spans="1:97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</row>
    <row r="565" spans="1:97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</row>
    <row r="566" spans="1:97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</row>
    <row r="567" spans="1:9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</row>
    <row r="568" spans="1:97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</row>
    <row r="569" spans="1:97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</row>
    <row r="570" spans="1:97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</row>
    <row r="571" spans="1:97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</row>
    <row r="572" spans="1:97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</row>
    <row r="573" spans="1:97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</row>
    <row r="574" spans="1:97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</row>
    <row r="575" spans="1:97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</row>
    <row r="576" spans="1:97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</row>
    <row r="577" spans="1:9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</row>
    <row r="578" spans="1:97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</row>
    <row r="579" spans="1:97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</row>
    <row r="580" spans="1:97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</row>
    <row r="581" spans="1:97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</row>
    <row r="582" spans="1:97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</row>
    <row r="583" spans="1:97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</row>
    <row r="584" spans="1:97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</row>
    <row r="585" spans="1:97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</row>
    <row r="586" spans="1:97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</row>
    <row r="587" spans="1:9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</row>
    <row r="588" spans="1:97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</row>
    <row r="589" spans="1:97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</row>
    <row r="590" spans="1:97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</row>
    <row r="591" spans="1:97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</row>
    <row r="592" spans="1:97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</row>
    <row r="593" spans="1:97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</row>
    <row r="594" spans="1:97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</row>
    <row r="595" spans="1:97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</row>
    <row r="596" spans="1:97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</row>
    <row r="597" spans="1: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</row>
    <row r="598" spans="1:97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</row>
    <row r="599" spans="1:97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</row>
    <row r="600" spans="1:97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</row>
    <row r="601" spans="1:97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</row>
    <row r="602" spans="1:97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</row>
    <row r="603" spans="1:97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</row>
    <row r="604" spans="1:97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</row>
    <row r="605" spans="1:97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</row>
    <row r="606" spans="1:97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</row>
    <row r="607" spans="1:9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</row>
    <row r="608" spans="1:97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</row>
    <row r="609" spans="1:97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</row>
    <row r="610" spans="1:97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</row>
    <row r="611" spans="1:97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</row>
    <row r="612" spans="1:97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</row>
    <row r="613" spans="1:97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</row>
    <row r="614" spans="1:97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</row>
    <row r="615" spans="1:97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</row>
    <row r="616" spans="1:97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</row>
    <row r="617" spans="1:9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</row>
    <row r="618" spans="1:97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</row>
    <row r="619" spans="1:97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</row>
    <row r="620" spans="1:97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</row>
    <row r="621" spans="1:97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</row>
    <row r="622" spans="1:97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</row>
    <row r="623" spans="1:97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</row>
    <row r="624" spans="1:97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</row>
    <row r="625" spans="1:97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</row>
    <row r="626" spans="1:97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</row>
    <row r="627" spans="1:9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</row>
    <row r="628" spans="1:97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</row>
    <row r="629" spans="1:97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</row>
    <row r="630" spans="1:97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</row>
    <row r="631" spans="1:97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</row>
    <row r="632" spans="1:97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</row>
    <row r="633" spans="1:97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</row>
    <row r="634" spans="1:97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</row>
    <row r="635" spans="1:97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</row>
    <row r="636" spans="1:97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</row>
    <row r="637" spans="1:9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</row>
    <row r="638" spans="1:97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</row>
    <row r="639" spans="1:97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</row>
    <row r="640" spans="1:97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</row>
    <row r="641" spans="1:97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</row>
    <row r="642" spans="1:97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</row>
    <row r="643" spans="1:97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</row>
    <row r="644" spans="1:97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</row>
    <row r="645" spans="1:97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</row>
    <row r="646" spans="1:97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</row>
    <row r="647" spans="1:9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</row>
    <row r="648" spans="1:97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</row>
    <row r="649" spans="1:97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</row>
    <row r="650" spans="1:97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</row>
    <row r="651" spans="1:97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</row>
    <row r="652" spans="1:97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</row>
    <row r="653" spans="1:97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</row>
    <row r="654" spans="1:97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</row>
    <row r="655" spans="1:97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</row>
    <row r="656" spans="1:97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</row>
    <row r="657" spans="1:9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</row>
    <row r="658" spans="1:97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</row>
    <row r="659" spans="1:97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</row>
    <row r="660" spans="1:97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</row>
    <row r="661" spans="1:97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</row>
    <row r="662" spans="1:97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</row>
    <row r="663" spans="1:97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</row>
    <row r="664" spans="1:97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</row>
    <row r="665" spans="1:97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</row>
    <row r="666" spans="1:97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</row>
    <row r="667" spans="1:9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</row>
    <row r="668" spans="1:97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</row>
    <row r="669" spans="1:97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</row>
    <row r="670" spans="1:97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</row>
    <row r="671" spans="1:97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</row>
    <row r="672" spans="1:97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</row>
    <row r="673" spans="1:97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</row>
    <row r="674" spans="1:97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</row>
    <row r="675" spans="1:97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</row>
    <row r="676" spans="1:97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</row>
    <row r="677" spans="1:9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</row>
    <row r="678" spans="1:97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</row>
    <row r="679" spans="1:97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</row>
    <row r="680" spans="1:97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</row>
    <row r="681" spans="1:97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</row>
    <row r="682" spans="1:97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</row>
    <row r="683" spans="1:97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</row>
    <row r="684" spans="1:97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</row>
    <row r="685" spans="1:97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</row>
    <row r="686" spans="1:97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</row>
    <row r="687" spans="1:9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</row>
    <row r="688" spans="1:97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</row>
    <row r="689" spans="1:97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</row>
    <row r="690" spans="1:97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</row>
    <row r="691" spans="1:97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</row>
    <row r="692" spans="1:97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</row>
    <row r="693" spans="1:97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</row>
    <row r="694" spans="1:97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</row>
    <row r="695" spans="1:97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</row>
    <row r="696" spans="1:97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</row>
    <row r="697" spans="1: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</row>
    <row r="698" spans="1:97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</row>
    <row r="699" spans="1:97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</row>
    <row r="700" spans="1:97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</row>
    <row r="701" spans="1:97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</row>
    <row r="702" spans="1:97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</row>
    <row r="703" spans="1:97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</row>
    <row r="704" spans="1:97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</row>
    <row r="705" spans="1:97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</row>
    <row r="706" spans="1:97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</row>
    <row r="707" spans="1:9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</row>
    <row r="708" spans="1:97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</row>
    <row r="709" spans="1:97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</row>
    <row r="710" spans="1:97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</row>
    <row r="711" spans="1:97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</row>
    <row r="712" spans="1:97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</row>
    <row r="713" spans="1:97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</row>
    <row r="714" spans="1:97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</row>
    <row r="715" spans="1:97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</row>
    <row r="716" spans="1:97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</row>
    <row r="717" spans="1:9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</row>
    <row r="718" spans="1:97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</row>
    <row r="719" spans="1:97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</row>
    <row r="720" spans="1:97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</row>
    <row r="721" spans="1:97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</row>
    <row r="722" spans="1:97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</row>
    <row r="723" spans="1:97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</row>
    <row r="724" spans="1:97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</row>
    <row r="725" spans="1:97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</row>
    <row r="726" spans="1:97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</row>
    <row r="727" spans="1:9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</row>
    <row r="728" spans="1:97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</row>
    <row r="729" spans="1:97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</row>
    <row r="730" spans="1:97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</row>
    <row r="731" spans="1:97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</row>
    <row r="732" spans="1:97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</row>
    <row r="733" spans="1:97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</row>
    <row r="734" spans="1:97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</row>
    <row r="735" spans="1:97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</row>
    <row r="736" spans="1:97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</row>
    <row r="737" spans="1:9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</row>
    <row r="738" spans="1:97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</row>
    <row r="739" spans="1:97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</row>
    <row r="740" spans="1:97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</row>
    <row r="741" spans="1:97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</row>
    <row r="742" spans="1:97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</row>
    <row r="743" spans="1:97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</row>
    <row r="744" spans="1:97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</row>
    <row r="745" spans="1:97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</row>
    <row r="746" spans="1:97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</row>
    <row r="747" spans="1:9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</row>
    <row r="748" spans="1:97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</row>
    <row r="749" spans="1:97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</row>
    <row r="750" spans="1:97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</row>
    <row r="751" spans="1:97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</row>
    <row r="752" spans="1:97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</row>
    <row r="753" spans="1:97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</row>
    <row r="754" spans="1:97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</row>
    <row r="755" spans="1:97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</row>
    <row r="756" spans="1:97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</row>
    <row r="757" spans="1:9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</row>
    <row r="758" spans="1:97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</row>
    <row r="759" spans="1:97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</row>
    <row r="760" spans="1:97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</row>
    <row r="761" spans="1:97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</row>
    <row r="762" spans="1:97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</row>
    <row r="763" spans="1:97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</row>
    <row r="764" spans="1:97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</row>
    <row r="765" spans="1:97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</row>
    <row r="766" spans="1:97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</row>
    <row r="767" spans="1:9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</row>
    <row r="768" spans="1:97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</row>
    <row r="769" spans="1:97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</row>
    <row r="770" spans="1:97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</row>
    <row r="771" spans="1:97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</row>
    <row r="772" spans="1:97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</row>
    <row r="773" spans="1:97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</row>
    <row r="774" spans="1:97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</row>
    <row r="775" spans="1:97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</row>
    <row r="776" spans="1:97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</row>
    <row r="777" spans="1:9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</row>
    <row r="778" spans="1:97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</row>
    <row r="779" spans="1:97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</row>
    <row r="780" spans="1:97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</row>
    <row r="781" spans="1:97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</row>
    <row r="782" spans="1:97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</row>
    <row r="783" spans="1:97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</row>
    <row r="784" spans="1:97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</row>
    <row r="785" spans="1:97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</row>
    <row r="786" spans="1:97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</row>
    <row r="787" spans="1:9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</row>
    <row r="788" spans="1:97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</row>
    <row r="789" spans="1:97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</row>
    <row r="790" spans="1:97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</row>
    <row r="791" spans="1:97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</row>
    <row r="792" spans="1:97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</row>
    <row r="793" spans="1:97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</row>
    <row r="794" spans="1:97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</row>
    <row r="795" spans="1:97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</row>
    <row r="796" spans="1:97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</row>
    <row r="797" spans="1: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</row>
    <row r="798" spans="1:97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</row>
    <row r="799" spans="1:97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</row>
    <row r="800" spans="1:97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</row>
    <row r="801" spans="1:97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</row>
    <row r="802" spans="1:97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</row>
    <row r="803" spans="1:97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</row>
    <row r="804" spans="1:97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</row>
    <row r="805" spans="1:97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</row>
    <row r="806" spans="1:97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</row>
    <row r="807" spans="1:9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</row>
    <row r="808" spans="1:97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</row>
    <row r="809" spans="1:97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</row>
    <row r="810" spans="1:97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</row>
    <row r="811" spans="1:97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</row>
    <row r="812" spans="1:97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</row>
    <row r="813" spans="1:97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</row>
    <row r="814" spans="1:97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</row>
    <row r="815" spans="1:97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</row>
    <row r="816" spans="1:97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</row>
    <row r="817" spans="1:9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</row>
    <row r="818" spans="1:97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</row>
    <row r="819" spans="1:97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</row>
    <row r="820" spans="1:97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</row>
    <row r="821" spans="1:97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</row>
    <row r="822" spans="1:97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</row>
    <row r="823" spans="1:97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</row>
    <row r="824" spans="1:97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</row>
    <row r="825" spans="1:97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</row>
    <row r="826" spans="1:97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</row>
    <row r="827" spans="1:9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</row>
    <row r="828" spans="1:97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</row>
    <row r="829" spans="1:97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</row>
    <row r="830" spans="1:97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</row>
    <row r="831" spans="1:97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</row>
    <row r="832" spans="1:97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</row>
    <row r="833" spans="1:97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</row>
    <row r="834" spans="1:97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</row>
    <row r="835" spans="1:97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</row>
    <row r="836" spans="1:97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</row>
    <row r="837" spans="1:9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</row>
    <row r="838" spans="1:97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</row>
    <row r="839" spans="1:97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</row>
    <row r="840" spans="1:97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</row>
    <row r="841" spans="1:97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</row>
    <row r="842" spans="1:97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</row>
    <row r="843" spans="1:97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</row>
    <row r="844" spans="1:97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</row>
    <row r="845" spans="1:97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</row>
    <row r="846" spans="1:97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</row>
    <row r="847" spans="1:9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</row>
    <row r="848" spans="1:97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</row>
    <row r="849" spans="1:97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</row>
    <row r="850" spans="1:97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</row>
    <row r="851" spans="1:97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</row>
    <row r="852" spans="1:97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</row>
    <row r="853" spans="1:97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</row>
    <row r="854" spans="1:97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</row>
    <row r="855" spans="1:97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</row>
    <row r="856" spans="1:97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</row>
    <row r="857" spans="1:9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</row>
    <row r="858" spans="1:97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</row>
    <row r="859" spans="1:97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</row>
    <row r="860" spans="1:97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</row>
    <row r="861" spans="1:97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</row>
    <row r="862" spans="1:97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</row>
    <row r="863" spans="1:97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</row>
    <row r="864" spans="1:97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</row>
    <row r="865" spans="1:97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</row>
    <row r="866" spans="1:97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</row>
    <row r="867" spans="1:9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</row>
    <row r="868" spans="1:97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</row>
    <row r="869" spans="1:97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</row>
    <row r="870" spans="1:97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</row>
    <row r="871" spans="1:97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</row>
    <row r="872" spans="1:97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</row>
    <row r="873" spans="1:97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</row>
    <row r="874" spans="1:97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</row>
    <row r="875" spans="1:97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</row>
    <row r="876" spans="1:97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</row>
    <row r="877" spans="1:9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</row>
    <row r="878" spans="1:97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</row>
    <row r="879" spans="1:97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</row>
    <row r="880" spans="1:97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</row>
    <row r="881" spans="1:97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</row>
    <row r="882" spans="1:97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</row>
    <row r="883" spans="1:97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</row>
    <row r="884" spans="1:97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</row>
    <row r="885" spans="1:97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</row>
    <row r="886" spans="1:97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</row>
    <row r="887" spans="1:9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</row>
    <row r="888" spans="1:97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</row>
    <row r="889" spans="1:97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</row>
    <row r="890" spans="1:97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</row>
    <row r="891" spans="1:97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</row>
    <row r="892" spans="1:97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</row>
    <row r="893" spans="1:97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</row>
    <row r="894" spans="1:97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</row>
    <row r="895" spans="1:97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</row>
    <row r="896" spans="1:97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</row>
    <row r="897" spans="1: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</row>
    <row r="898" spans="1:97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</row>
    <row r="899" spans="1:97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</row>
    <row r="900" spans="1:97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</row>
    <row r="901" spans="1:97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</row>
    <row r="902" spans="1:97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</row>
    <row r="903" spans="1:97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</row>
    <row r="904" spans="1:97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</row>
    <row r="905" spans="1:97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</row>
    <row r="906" spans="1:97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</row>
    <row r="907" spans="1:9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</row>
    <row r="908" spans="1:97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</row>
    <row r="909" spans="1:97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</row>
    <row r="910" spans="1:97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</row>
    <row r="911" spans="1:97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</row>
    <row r="912" spans="1:97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</row>
    <row r="913" spans="1:97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</row>
    <row r="914" spans="1:97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</row>
    <row r="915" spans="1:97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</row>
    <row r="916" spans="1:97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</row>
    <row r="917" spans="1:9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</row>
    <row r="918" spans="1:97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</row>
    <row r="919" spans="1:97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</row>
    <row r="920" spans="1:97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</row>
    <row r="921" spans="1:97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</row>
    <row r="922" spans="1:97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</row>
    <row r="923" spans="1:97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</row>
    <row r="924" spans="1:97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</row>
    <row r="925" spans="1:97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</row>
    <row r="926" spans="1:97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</row>
    <row r="927" spans="1:9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</row>
    <row r="928" spans="1:97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</row>
    <row r="929" spans="1:97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</row>
    <row r="930" spans="1:97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</row>
    <row r="931" spans="1:97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</row>
    <row r="932" spans="1:97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</row>
    <row r="933" spans="1:97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</row>
    <row r="934" spans="1:97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</row>
    <row r="935" spans="1:97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</row>
    <row r="936" spans="1:97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</row>
    <row r="937" spans="1:9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</row>
    <row r="938" spans="1:97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</row>
    <row r="939" spans="1:97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</row>
    <row r="940" spans="1:97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</row>
    <row r="941" spans="1:97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</row>
    <row r="942" spans="1:97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</row>
    <row r="943" spans="1:97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</row>
    <row r="944" spans="1:97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</row>
    <row r="945" spans="1:97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</row>
    <row r="946" spans="1:97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</row>
    <row r="947" spans="1:9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</row>
    <row r="948" spans="1:97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</row>
    <row r="949" spans="1:97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</row>
    <row r="950" spans="1:97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</row>
    <row r="951" spans="1:97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</row>
    <row r="952" spans="1:97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</row>
    <row r="953" spans="1:97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</row>
    <row r="954" spans="1:97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</row>
    <row r="955" spans="1:97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</row>
    <row r="956" spans="1:97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</row>
    <row r="957" spans="1:9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</row>
    <row r="958" spans="1:97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</row>
    <row r="959" spans="1:97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</row>
    <row r="960" spans="1:97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</row>
    <row r="961" spans="1:97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</row>
    <row r="962" spans="1:97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</row>
    <row r="963" spans="1:97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</row>
    <row r="964" spans="1:97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</row>
    <row r="965" spans="1:97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</row>
    <row r="966" spans="1:97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</row>
    <row r="967" spans="1:9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</row>
    <row r="968" spans="1:97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</row>
    <row r="969" spans="1:97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</row>
    <row r="970" spans="1:97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</row>
    <row r="971" spans="1:97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</row>
    <row r="972" spans="1:97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</row>
    <row r="973" spans="1:97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</row>
    <row r="974" spans="1:97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</row>
    <row r="975" spans="1:97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</row>
    <row r="976" spans="1:97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</row>
    <row r="977" spans="1:9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</row>
    <row r="978" spans="1:97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</row>
    <row r="979" spans="1:97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</row>
    <row r="980" spans="1:97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</row>
  </sheetData>
  <mergeCells count="3">
    <mergeCell ref="D1:H1"/>
    <mergeCell ref="I1:M1"/>
    <mergeCell ref="N1:R1"/>
  </mergeCells>
  <pageMargins left="0" right="0.12286774135719902" top="0" bottom="0.49147096542879609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S983"/>
  <sheetViews>
    <sheetView workbookViewId="0">
      <selection activeCell="P2" sqref="P1:R1048576"/>
    </sheetView>
  </sheetViews>
  <sheetFormatPr defaultColWidth="14.42578125" defaultRowHeight="12.75"/>
  <cols>
    <col min="1" max="1" width="17.85546875" style="38" customWidth="1"/>
    <col min="2" max="2" width="14.42578125" style="38" customWidth="1"/>
    <col min="3" max="3" width="34" style="38" customWidth="1"/>
    <col min="4" max="4" width="10.42578125" style="38" customWidth="1"/>
    <col min="5" max="5" width="11.28515625" style="38" customWidth="1"/>
    <col min="6" max="6" width="11.5703125" style="38" hidden="1" customWidth="1"/>
    <col min="7" max="7" width="11" style="38" hidden="1" customWidth="1"/>
    <col min="8" max="8" width="12.28515625" style="38" hidden="1" customWidth="1"/>
    <col min="9" max="9" width="9.140625" style="38" customWidth="1"/>
    <col min="10" max="10" width="10.28515625" style="38" customWidth="1"/>
    <col min="11" max="11" width="10.42578125" style="38" hidden="1" customWidth="1"/>
    <col min="12" max="12" width="10" style="38" hidden="1" customWidth="1"/>
    <col min="13" max="13" width="10.140625" style="38" hidden="1" customWidth="1"/>
    <col min="14" max="14" width="10.28515625" style="38" customWidth="1"/>
    <col min="15" max="15" width="9.85546875" style="38" customWidth="1"/>
    <col min="16" max="16" width="8.7109375" style="38" hidden="1" customWidth="1"/>
    <col min="17" max="17" width="9.42578125" style="38" hidden="1" customWidth="1"/>
    <col min="18" max="18" width="10.42578125" style="38" hidden="1" customWidth="1"/>
    <col min="19" max="16384" width="14.42578125" style="38"/>
  </cols>
  <sheetData>
    <row r="1" spans="1:97" ht="45" customHeight="1">
      <c r="A1" s="37" t="s">
        <v>0</v>
      </c>
      <c r="B1" s="1" t="s">
        <v>1</v>
      </c>
      <c r="C1" s="37" t="s">
        <v>2</v>
      </c>
      <c r="D1" s="164" t="s">
        <v>3</v>
      </c>
      <c r="E1" s="168"/>
      <c r="F1" s="168"/>
      <c r="G1" s="168"/>
      <c r="H1" s="169"/>
      <c r="I1" s="167" t="s">
        <v>4</v>
      </c>
      <c r="J1" s="170"/>
      <c r="K1" s="170"/>
      <c r="L1" s="170"/>
      <c r="M1" s="171"/>
      <c r="N1" s="164" t="s">
        <v>5</v>
      </c>
      <c r="O1" s="168"/>
      <c r="P1" s="168"/>
      <c r="Q1" s="168"/>
      <c r="R1" s="169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ht="36" customHeight="1">
      <c r="A2" s="1"/>
      <c r="B2" s="1"/>
      <c r="C2" s="1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ht="36" customHeight="1">
      <c r="A3" s="1"/>
      <c r="B3" s="1"/>
      <c r="C3" s="1" t="s">
        <v>107</v>
      </c>
      <c r="D3" s="1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</row>
    <row r="4" spans="1:97" ht="15.75" customHeight="1">
      <c r="A4" s="39">
        <v>1</v>
      </c>
      <c r="B4" s="39"/>
      <c r="C4" s="39">
        <v>2</v>
      </c>
      <c r="D4" s="39">
        <v>3</v>
      </c>
      <c r="E4" s="40">
        <v>4</v>
      </c>
      <c r="F4" s="40">
        <v>5</v>
      </c>
      <c r="G4" s="40">
        <v>6</v>
      </c>
      <c r="H4" s="40">
        <v>7</v>
      </c>
      <c r="I4" s="39">
        <v>3</v>
      </c>
      <c r="J4" s="40">
        <v>4</v>
      </c>
      <c r="K4" s="40">
        <v>5</v>
      </c>
      <c r="L4" s="40">
        <v>6</v>
      </c>
      <c r="M4" s="40">
        <v>7</v>
      </c>
      <c r="N4" s="39">
        <v>3</v>
      </c>
      <c r="O4" s="40">
        <v>4</v>
      </c>
      <c r="P4" s="40">
        <v>5</v>
      </c>
      <c r="Q4" s="40">
        <v>6</v>
      </c>
      <c r="R4" s="40">
        <v>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ht="15.75" customHeight="1">
      <c r="A5" s="26"/>
      <c r="B5" s="41"/>
      <c r="C5" s="41" t="s">
        <v>22</v>
      </c>
      <c r="D5" s="13"/>
      <c r="E5" s="12"/>
      <c r="F5" s="12"/>
      <c r="G5" s="12"/>
      <c r="H5" s="12"/>
      <c r="I5" s="4"/>
      <c r="J5" s="12"/>
      <c r="K5" s="12"/>
      <c r="L5" s="12"/>
      <c r="M5" s="12"/>
      <c r="N5" s="4"/>
      <c r="O5" s="12"/>
      <c r="P5" s="12"/>
      <c r="Q5" s="12"/>
      <c r="R5" s="12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</row>
    <row r="6" spans="1:97" s="3" customFormat="1" ht="15.75">
      <c r="A6" s="105" t="s">
        <v>30</v>
      </c>
      <c r="B6" s="105" t="s">
        <v>173</v>
      </c>
      <c r="C6" s="124" t="s">
        <v>174</v>
      </c>
      <c r="D6" s="125">
        <v>8</v>
      </c>
      <c r="E6" s="126">
        <v>27.733333333333338</v>
      </c>
      <c r="F6" s="126">
        <v>1.6</v>
      </c>
      <c r="G6" s="127">
        <v>2.1333333333333333</v>
      </c>
      <c r="H6" s="127">
        <v>0.21333333333333332</v>
      </c>
      <c r="I6" s="125">
        <v>8</v>
      </c>
      <c r="J6" s="126">
        <v>27.733333333333338</v>
      </c>
      <c r="K6" s="126">
        <v>1.6</v>
      </c>
      <c r="L6" s="127">
        <v>2.1333333333333333</v>
      </c>
      <c r="M6" s="127">
        <v>0.21333333333333332</v>
      </c>
      <c r="N6" s="125">
        <v>8</v>
      </c>
      <c r="O6" s="126">
        <v>27.733333333333338</v>
      </c>
      <c r="P6" s="126">
        <v>1.6</v>
      </c>
      <c r="Q6" s="127">
        <v>2.1333333333333333</v>
      </c>
      <c r="R6" s="127">
        <v>0.21333333333333332</v>
      </c>
      <c r="S6" s="128"/>
      <c r="T6" s="128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</row>
    <row r="7" spans="1:97" s="3" customFormat="1" ht="31.5">
      <c r="A7" s="105" t="s">
        <v>195</v>
      </c>
      <c r="B7" s="105"/>
      <c r="C7" s="54" t="s">
        <v>196</v>
      </c>
      <c r="D7" s="125">
        <v>75</v>
      </c>
      <c r="E7" s="126">
        <v>52.755000000000003</v>
      </c>
      <c r="F7" s="126">
        <v>1.1100000000000001</v>
      </c>
      <c r="G7" s="127">
        <v>3.81</v>
      </c>
      <c r="H7" s="127">
        <v>3.4499999999999997</v>
      </c>
      <c r="I7" s="125">
        <v>50</v>
      </c>
      <c r="J7" s="126">
        <v>35.17</v>
      </c>
      <c r="K7" s="126">
        <v>0.74</v>
      </c>
      <c r="L7" s="127">
        <v>2.54</v>
      </c>
      <c r="M7" s="127">
        <v>2.2999999999999998</v>
      </c>
      <c r="N7" s="125">
        <v>50</v>
      </c>
      <c r="O7" s="126">
        <v>35.17</v>
      </c>
      <c r="P7" s="126">
        <v>0.74</v>
      </c>
      <c r="Q7" s="127">
        <v>2.54</v>
      </c>
      <c r="R7" s="127">
        <v>2.2999999999999998</v>
      </c>
      <c r="S7" s="128"/>
      <c r="T7" s="128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</row>
    <row r="8" spans="1:97" ht="25.5" customHeight="1">
      <c r="A8" s="43" t="s">
        <v>103</v>
      </c>
      <c r="B8" s="23" t="s">
        <v>73</v>
      </c>
      <c r="C8" s="23" t="s">
        <v>104</v>
      </c>
      <c r="D8" s="44">
        <v>200</v>
      </c>
      <c r="E8" s="44">
        <v>332.4</v>
      </c>
      <c r="F8" s="45">
        <v>12.9</v>
      </c>
      <c r="G8" s="45">
        <v>15.6</v>
      </c>
      <c r="H8" s="45">
        <v>39.799999999999997</v>
      </c>
      <c r="I8" s="44">
        <v>200</v>
      </c>
      <c r="J8" s="44">
        <v>332.4</v>
      </c>
      <c r="K8" s="45">
        <v>12.9</v>
      </c>
      <c r="L8" s="45">
        <v>15.6</v>
      </c>
      <c r="M8" s="45">
        <v>39.799999999999997</v>
      </c>
      <c r="N8" s="44">
        <v>250</v>
      </c>
      <c r="O8" s="44">
        <v>415.5</v>
      </c>
      <c r="P8" s="45">
        <v>16.2</v>
      </c>
      <c r="Q8" s="45">
        <v>19.5</v>
      </c>
      <c r="R8" s="45">
        <v>49.8</v>
      </c>
      <c r="S8" s="46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</row>
    <row r="9" spans="1:97" ht="21" customHeight="1">
      <c r="A9" s="10" t="s">
        <v>105</v>
      </c>
      <c r="B9" s="80"/>
      <c r="C9" s="81" t="s">
        <v>106</v>
      </c>
      <c r="D9" s="11">
        <v>200</v>
      </c>
      <c r="E9" s="11">
        <v>84.2</v>
      </c>
      <c r="F9" s="12">
        <v>0.3</v>
      </c>
      <c r="G9" s="12">
        <v>0</v>
      </c>
      <c r="H9" s="12">
        <v>19.899999999999999</v>
      </c>
      <c r="I9" s="11">
        <v>200</v>
      </c>
      <c r="J9" s="11">
        <v>84.2</v>
      </c>
      <c r="K9" s="12">
        <v>0.3</v>
      </c>
      <c r="L9" s="12">
        <v>0</v>
      </c>
      <c r="M9" s="12">
        <v>19.899999999999999</v>
      </c>
      <c r="N9" s="11">
        <v>200</v>
      </c>
      <c r="O9" s="11">
        <v>84.2</v>
      </c>
      <c r="P9" s="12">
        <v>0.3</v>
      </c>
      <c r="Q9" s="12">
        <v>0</v>
      </c>
      <c r="R9" s="12">
        <v>19.899999999999999</v>
      </c>
      <c r="S9" s="46"/>
      <c r="T9" s="46"/>
      <c r="U9" s="46"/>
      <c r="V9" s="46"/>
      <c r="W9" s="68"/>
      <c r="X9" s="68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</row>
    <row r="10" spans="1:97" ht="18" customHeight="1">
      <c r="A10" s="10" t="s">
        <v>30</v>
      </c>
      <c r="B10" s="10" t="s">
        <v>78</v>
      </c>
      <c r="C10" s="10" t="s">
        <v>81</v>
      </c>
      <c r="D10" s="28">
        <v>30</v>
      </c>
      <c r="E10" s="28">
        <v>71</v>
      </c>
      <c r="F10" s="53">
        <v>2</v>
      </c>
      <c r="G10" s="53">
        <v>2</v>
      </c>
      <c r="H10" s="53">
        <v>10</v>
      </c>
      <c r="I10" s="28">
        <v>50</v>
      </c>
      <c r="J10" s="28">
        <v>118</v>
      </c>
      <c r="K10" s="53">
        <v>3</v>
      </c>
      <c r="L10" s="53">
        <v>4</v>
      </c>
      <c r="M10" s="53">
        <v>16.7</v>
      </c>
      <c r="N10" s="28">
        <v>50</v>
      </c>
      <c r="O10" s="28">
        <v>118</v>
      </c>
      <c r="P10" s="53">
        <v>3</v>
      </c>
      <c r="Q10" s="53">
        <v>4</v>
      </c>
      <c r="R10" s="53">
        <v>16.7</v>
      </c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</row>
    <row r="11" spans="1:97" ht="18" customHeight="1">
      <c r="A11" s="49" t="s">
        <v>32</v>
      </c>
      <c r="B11" s="10"/>
      <c r="C11" s="10" t="s">
        <v>113</v>
      </c>
      <c r="D11" s="11">
        <v>100</v>
      </c>
      <c r="E11" s="11">
        <v>48</v>
      </c>
      <c r="F11" s="12">
        <v>0.53333333333333344</v>
      </c>
      <c r="G11" s="12">
        <v>0.26666666666666672</v>
      </c>
      <c r="H11" s="12">
        <v>10</v>
      </c>
      <c r="I11" s="11">
        <v>100</v>
      </c>
      <c r="J11" s="11">
        <v>48</v>
      </c>
      <c r="K11" s="12">
        <v>0.53333333333333344</v>
      </c>
      <c r="L11" s="12">
        <v>0.26666666666666672</v>
      </c>
      <c r="M11" s="12">
        <v>10</v>
      </c>
      <c r="N11" s="11">
        <v>100</v>
      </c>
      <c r="O11" s="11">
        <v>48</v>
      </c>
      <c r="P11" s="12">
        <v>0.53333333333333344</v>
      </c>
      <c r="Q11" s="12">
        <v>0.26666666666666672</v>
      </c>
      <c r="R11" s="12">
        <v>10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spans="1:97" ht="15.75" customHeight="1">
      <c r="A12" s="172" t="s">
        <v>33</v>
      </c>
      <c r="B12" s="173"/>
      <c r="C12" s="174"/>
      <c r="D12" s="21">
        <f>SUM(D6:D11)</f>
        <v>613</v>
      </c>
      <c r="E12" s="21">
        <f>SUM(E6:E11)</f>
        <v>616.08833333333337</v>
      </c>
      <c r="F12" s="106">
        <f t="shared" ref="F12:R12" si="0">SUM(F6:F11)</f>
        <v>18.443333333333335</v>
      </c>
      <c r="G12" s="106">
        <f t="shared" si="0"/>
        <v>23.81</v>
      </c>
      <c r="H12" s="106">
        <f t="shared" si="0"/>
        <v>83.36333333333333</v>
      </c>
      <c r="I12" s="21">
        <f t="shared" si="0"/>
        <v>608</v>
      </c>
      <c r="J12" s="21">
        <f t="shared" si="0"/>
        <v>645.50333333333333</v>
      </c>
      <c r="K12" s="106">
        <f t="shared" si="0"/>
        <v>19.073333333333334</v>
      </c>
      <c r="L12" s="106">
        <f t="shared" si="0"/>
        <v>24.54</v>
      </c>
      <c r="M12" s="106">
        <f t="shared" si="0"/>
        <v>88.913333333333327</v>
      </c>
      <c r="N12" s="21">
        <f t="shared" si="0"/>
        <v>658</v>
      </c>
      <c r="O12" s="21">
        <f t="shared" si="0"/>
        <v>728.60333333333335</v>
      </c>
      <c r="P12" s="106">
        <f t="shared" si="0"/>
        <v>22.373333333333335</v>
      </c>
      <c r="Q12" s="106">
        <f t="shared" si="0"/>
        <v>28.439999999999998</v>
      </c>
      <c r="R12" s="106">
        <f t="shared" si="0"/>
        <v>98.913333333333341</v>
      </c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</row>
    <row r="13" spans="1:97" ht="15.75" customHeight="1">
      <c r="A13" s="51"/>
      <c r="B13" s="41"/>
      <c r="C13" s="41" t="s">
        <v>34</v>
      </c>
      <c r="D13" s="13"/>
      <c r="E13" s="11"/>
      <c r="F13" s="11"/>
      <c r="G13" s="11"/>
      <c r="H13" s="11"/>
      <c r="I13" s="4"/>
      <c r="J13" s="11"/>
      <c r="K13" s="11"/>
      <c r="L13" s="11"/>
      <c r="M13" s="11"/>
      <c r="N13" s="4"/>
      <c r="O13" s="11"/>
      <c r="P13" s="12"/>
      <c r="Q13" s="12"/>
      <c r="R13" s="12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</row>
    <row r="14" spans="1:97" ht="27.75" customHeight="1">
      <c r="A14" s="10" t="s">
        <v>108</v>
      </c>
      <c r="B14" s="10" t="s">
        <v>73</v>
      </c>
      <c r="C14" s="10" t="s">
        <v>57</v>
      </c>
      <c r="D14" s="13">
        <v>100</v>
      </c>
      <c r="E14" s="11">
        <v>112.16</v>
      </c>
      <c r="F14" s="12">
        <v>4.57</v>
      </c>
      <c r="G14" s="12">
        <v>7.17</v>
      </c>
      <c r="H14" s="12">
        <v>7.88</v>
      </c>
      <c r="I14" s="13">
        <v>100</v>
      </c>
      <c r="J14" s="11">
        <v>112.16</v>
      </c>
      <c r="K14" s="12">
        <v>4.57</v>
      </c>
      <c r="L14" s="12">
        <v>7.17</v>
      </c>
      <c r="M14" s="12">
        <v>7.88</v>
      </c>
      <c r="N14" s="13">
        <v>100</v>
      </c>
      <c r="O14" s="11">
        <v>112.16</v>
      </c>
      <c r="P14" s="12">
        <v>4.57</v>
      </c>
      <c r="Q14" s="12">
        <v>7.17</v>
      </c>
      <c r="R14" s="12">
        <v>7.88</v>
      </c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8"/>
      <c r="AM14" s="48"/>
      <c r="AN14" s="10" t="s">
        <v>57</v>
      </c>
      <c r="AO14" s="13">
        <v>100</v>
      </c>
      <c r="AP14" s="12">
        <v>112.16</v>
      </c>
      <c r="AQ14" s="12">
        <v>4.57</v>
      </c>
      <c r="AR14" s="12">
        <v>7.17</v>
      </c>
      <c r="AS14" s="12">
        <v>7.88</v>
      </c>
      <c r="AT14" s="13">
        <v>100</v>
      </c>
      <c r="AU14" s="12">
        <v>112.16</v>
      </c>
      <c r="AV14" s="12">
        <v>4.57</v>
      </c>
      <c r="AW14" s="12">
        <v>7.17</v>
      </c>
      <c r="AX14" s="12">
        <v>7.88</v>
      </c>
      <c r="AY14" s="13">
        <v>100</v>
      </c>
      <c r="AZ14" s="12">
        <v>112.16</v>
      </c>
      <c r="BA14" s="12">
        <v>4.57</v>
      </c>
      <c r="BB14" s="12">
        <v>7.17</v>
      </c>
      <c r="BC14" s="12">
        <v>7.88</v>
      </c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</row>
    <row r="15" spans="1:97" ht="15.75" customHeight="1">
      <c r="A15" s="10" t="s">
        <v>97</v>
      </c>
      <c r="B15" s="17"/>
      <c r="C15" s="23" t="s">
        <v>98</v>
      </c>
      <c r="D15" s="44" t="s">
        <v>52</v>
      </c>
      <c r="E15" s="44">
        <v>279.81</v>
      </c>
      <c r="F15" s="45">
        <v>14.92</v>
      </c>
      <c r="G15" s="45">
        <v>12.01</v>
      </c>
      <c r="H15" s="45">
        <v>30.29</v>
      </c>
      <c r="I15" s="44" t="s">
        <v>53</v>
      </c>
      <c r="J15" s="44">
        <v>388.62</v>
      </c>
      <c r="K15" s="45">
        <v>20.72</v>
      </c>
      <c r="L15" s="45">
        <v>16.690000000000001</v>
      </c>
      <c r="M15" s="45">
        <v>42.07</v>
      </c>
      <c r="N15" s="44" t="s">
        <v>54</v>
      </c>
      <c r="O15" s="44">
        <v>466.35</v>
      </c>
      <c r="P15" s="45">
        <v>24.86</v>
      </c>
      <c r="Q15" s="45">
        <v>20.02</v>
      </c>
      <c r="R15" s="45">
        <v>50.48</v>
      </c>
      <c r="S15" s="46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</row>
    <row r="16" spans="1:97" ht="18" customHeight="1">
      <c r="A16" s="10" t="s">
        <v>30</v>
      </c>
      <c r="B16" s="10"/>
      <c r="C16" s="10" t="s">
        <v>92</v>
      </c>
      <c r="D16" s="11">
        <v>180</v>
      </c>
      <c r="E16" s="11">
        <v>88.9</v>
      </c>
      <c r="F16" s="12">
        <v>1.08</v>
      </c>
      <c r="G16" s="12">
        <v>0</v>
      </c>
      <c r="H16" s="12">
        <v>20.25</v>
      </c>
      <c r="I16" s="11">
        <v>180</v>
      </c>
      <c r="J16" s="11">
        <v>88.9</v>
      </c>
      <c r="K16" s="12">
        <v>1.08</v>
      </c>
      <c r="L16" s="12">
        <v>0</v>
      </c>
      <c r="M16" s="12">
        <v>20.25</v>
      </c>
      <c r="N16" s="11">
        <v>180</v>
      </c>
      <c r="O16" s="11">
        <v>88.9</v>
      </c>
      <c r="P16" s="12">
        <v>1.08</v>
      </c>
      <c r="Q16" s="12">
        <v>0</v>
      </c>
      <c r="R16" s="12">
        <v>20.25</v>
      </c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</row>
    <row r="17" spans="1:97" ht="15.75" customHeight="1">
      <c r="A17" s="2" t="s">
        <v>30</v>
      </c>
      <c r="B17" s="10" t="s">
        <v>78</v>
      </c>
      <c r="C17" s="10" t="s">
        <v>45</v>
      </c>
      <c r="D17" s="13">
        <v>30</v>
      </c>
      <c r="E17" s="11">
        <v>68</v>
      </c>
      <c r="F17" s="12">
        <v>1</v>
      </c>
      <c r="G17" s="12">
        <v>0.21</v>
      </c>
      <c r="H17" s="12">
        <v>15</v>
      </c>
      <c r="I17" s="13">
        <v>50</v>
      </c>
      <c r="J17" s="11">
        <v>113</v>
      </c>
      <c r="K17" s="12">
        <v>2</v>
      </c>
      <c r="L17" s="12">
        <v>0.35</v>
      </c>
      <c r="M17" s="12">
        <v>25</v>
      </c>
      <c r="N17" s="13">
        <v>50</v>
      </c>
      <c r="O17" s="11">
        <v>113</v>
      </c>
      <c r="P17" s="12">
        <v>2</v>
      </c>
      <c r="Q17" s="12">
        <v>0.35</v>
      </c>
      <c r="R17" s="12">
        <v>25</v>
      </c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</row>
    <row r="18" spans="1:97" ht="16.5" customHeight="1">
      <c r="A18" s="49" t="s">
        <v>32</v>
      </c>
      <c r="B18" s="104"/>
      <c r="C18" s="10" t="s">
        <v>175</v>
      </c>
      <c r="D18" s="130">
        <v>100</v>
      </c>
      <c r="E18" s="131">
        <v>28.000000000000004</v>
      </c>
      <c r="F18" s="132">
        <v>0.66666666666666674</v>
      </c>
      <c r="G18" s="132">
        <v>0.26666666666666672</v>
      </c>
      <c r="H18" s="132">
        <v>6</v>
      </c>
      <c r="I18" s="130">
        <v>100</v>
      </c>
      <c r="J18" s="131">
        <v>28.000000000000004</v>
      </c>
      <c r="K18" s="132">
        <v>0.66666666666666674</v>
      </c>
      <c r="L18" s="132">
        <v>0.26666666666666672</v>
      </c>
      <c r="M18" s="132">
        <v>6</v>
      </c>
      <c r="N18" s="130">
        <v>100</v>
      </c>
      <c r="O18" s="131">
        <v>28.000000000000004</v>
      </c>
      <c r="P18" s="132">
        <v>0.66666666666666674</v>
      </c>
      <c r="Q18" s="132">
        <v>0.26666666666666672</v>
      </c>
      <c r="R18" s="132">
        <v>6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</row>
    <row r="19" spans="1:97" ht="15.75" customHeight="1">
      <c r="A19" s="172" t="s">
        <v>33</v>
      </c>
      <c r="B19" s="173"/>
      <c r="C19" s="174"/>
      <c r="D19" s="26">
        <f t="shared" ref="D19:R19" si="1">SUM(D14:D18)</f>
        <v>410</v>
      </c>
      <c r="E19" s="21">
        <f t="shared" si="1"/>
        <v>576.87</v>
      </c>
      <c r="F19" s="22">
        <f t="shared" si="1"/>
        <v>22.236666666666668</v>
      </c>
      <c r="G19" s="22">
        <f t="shared" si="1"/>
        <v>19.656666666666666</v>
      </c>
      <c r="H19" s="22">
        <f t="shared" si="1"/>
        <v>79.42</v>
      </c>
      <c r="I19" s="1">
        <f t="shared" si="1"/>
        <v>430</v>
      </c>
      <c r="J19" s="21">
        <f t="shared" si="1"/>
        <v>730.68</v>
      </c>
      <c r="K19" s="50">
        <f t="shared" si="1"/>
        <v>29.036666666666665</v>
      </c>
      <c r="L19" s="50">
        <f t="shared" si="1"/>
        <v>24.476666666666667</v>
      </c>
      <c r="M19" s="50">
        <f t="shared" si="1"/>
        <v>101.2</v>
      </c>
      <c r="N19" s="1">
        <f t="shared" si="1"/>
        <v>430</v>
      </c>
      <c r="O19" s="21">
        <f t="shared" si="1"/>
        <v>808.41</v>
      </c>
      <c r="P19" s="50">
        <f t="shared" si="1"/>
        <v>33.176666666666662</v>
      </c>
      <c r="Q19" s="50">
        <f t="shared" si="1"/>
        <v>27.806666666666665</v>
      </c>
      <c r="R19" s="50">
        <f t="shared" si="1"/>
        <v>109.61</v>
      </c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15.75" customHeight="1">
      <c r="A20" s="10"/>
      <c r="B20" s="41"/>
      <c r="C20" s="41" t="s">
        <v>47</v>
      </c>
      <c r="D20" s="4"/>
      <c r="E20" s="69"/>
      <c r="F20" s="69"/>
      <c r="G20" s="69"/>
      <c r="H20" s="69"/>
      <c r="I20" s="4"/>
      <c r="J20" s="69"/>
      <c r="K20" s="12"/>
      <c r="L20" s="12"/>
      <c r="M20" s="12"/>
      <c r="N20" s="4"/>
      <c r="O20" s="69"/>
      <c r="P20" s="12"/>
      <c r="Q20" s="12"/>
      <c r="R20" s="12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33.75" customHeight="1">
      <c r="A21" s="10" t="s">
        <v>110</v>
      </c>
      <c r="B21" s="35"/>
      <c r="C21" s="35" t="s">
        <v>111</v>
      </c>
      <c r="D21" s="13">
        <v>100</v>
      </c>
      <c r="E21" s="11">
        <v>66.026666666666671</v>
      </c>
      <c r="F21" s="12">
        <v>1.0666666666666669</v>
      </c>
      <c r="G21" s="12">
        <v>3.1466666666666665</v>
      </c>
      <c r="H21" s="12">
        <v>7.7733333333333334</v>
      </c>
      <c r="I21" s="13">
        <v>75</v>
      </c>
      <c r="J21" s="11">
        <v>49.52</v>
      </c>
      <c r="K21" s="12">
        <v>0.8</v>
      </c>
      <c r="L21" s="12">
        <v>2.36</v>
      </c>
      <c r="M21" s="12">
        <v>5.83</v>
      </c>
      <c r="N21" s="13">
        <v>75</v>
      </c>
      <c r="O21" s="11">
        <v>49.52</v>
      </c>
      <c r="P21" s="12">
        <v>0.8</v>
      </c>
      <c r="Q21" s="12">
        <v>2.36</v>
      </c>
      <c r="R21" s="12">
        <v>5.83</v>
      </c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9.5" customHeight="1">
      <c r="A22" s="10" t="s">
        <v>84</v>
      </c>
      <c r="B22" s="10" t="s">
        <v>112</v>
      </c>
      <c r="C22" s="10" t="s">
        <v>86</v>
      </c>
      <c r="D22" s="11" t="s">
        <v>87</v>
      </c>
      <c r="E22" s="11">
        <v>199.5</v>
      </c>
      <c r="F22" s="12">
        <v>15.4</v>
      </c>
      <c r="G22" s="12">
        <v>7.7</v>
      </c>
      <c r="H22" s="12">
        <v>20.7</v>
      </c>
      <c r="I22" s="11" t="s">
        <v>88</v>
      </c>
      <c r="J22" s="11">
        <v>287.2</v>
      </c>
      <c r="K22" s="12">
        <v>22.4</v>
      </c>
      <c r="L22" s="12">
        <v>11.3</v>
      </c>
      <c r="M22" s="12">
        <v>29</v>
      </c>
      <c r="N22" s="11" t="s">
        <v>89</v>
      </c>
      <c r="O22" s="11">
        <v>342.1</v>
      </c>
      <c r="P22" s="45">
        <v>26.9</v>
      </c>
      <c r="Q22" s="45">
        <v>13.4</v>
      </c>
      <c r="R22" s="45">
        <v>34.200000000000003</v>
      </c>
      <c r="S22" s="46"/>
      <c r="T22" s="55"/>
      <c r="U22" s="46"/>
      <c r="V22" s="46"/>
      <c r="W22" s="46"/>
      <c r="X22" s="46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</row>
    <row r="23" spans="1:97" ht="31.5" customHeight="1">
      <c r="A23" s="10" t="s">
        <v>149</v>
      </c>
      <c r="B23" s="10" t="s">
        <v>73</v>
      </c>
      <c r="C23" s="10" t="s">
        <v>80</v>
      </c>
      <c r="D23" s="78">
        <v>120</v>
      </c>
      <c r="E23" s="44">
        <v>132.69999999999999</v>
      </c>
      <c r="F23" s="78">
        <v>4.0999999999999996</v>
      </c>
      <c r="G23" s="78">
        <v>3.1</v>
      </c>
      <c r="H23" s="78">
        <v>24.1</v>
      </c>
      <c r="I23" s="78">
        <v>150</v>
      </c>
      <c r="J23" s="44">
        <v>165.8</v>
      </c>
      <c r="K23" s="13">
        <v>5.2</v>
      </c>
      <c r="L23" s="13">
        <v>3.9</v>
      </c>
      <c r="M23" s="13">
        <v>30.1</v>
      </c>
      <c r="N23" s="78">
        <v>150</v>
      </c>
      <c r="O23" s="44">
        <v>165.8</v>
      </c>
      <c r="P23" s="13">
        <v>5.2</v>
      </c>
      <c r="Q23" s="13">
        <v>3.9</v>
      </c>
      <c r="R23" s="13">
        <v>30.1</v>
      </c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</row>
    <row r="24" spans="1:97" ht="18" customHeight="1">
      <c r="A24" s="2" t="s">
        <v>30</v>
      </c>
      <c r="B24" s="10" t="s">
        <v>73</v>
      </c>
      <c r="C24" s="10" t="s">
        <v>44</v>
      </c>
      <c r="D24" s="11">
        <v>125</v>
      </c>
      <c r="E24" s="11">
        <v>86</v>
      </c>
      <c r="F24" s="12">
        <v>2</v>
      </c>
      <c r="G24" s="12">
        <v>6.3</v>
      </c>
      <c r="H24" s="12">
        <v>5.3</v>
      </c>
      <c r="I24" s="11">
        <v>125</v>
      </c>
      <c r="J24" s="11">
        <v>86</v>
      </c>
      <c r="K24" s="12">
        <v>2</v>
      </c>
      <c r="L24" s="12">
        <v>6.3</v>
      </c>
      <c r="M24" s="12">
        <v>5.3</v>
      </c>
      <c r="N24" s="11">
        <v>125</v>
      </c>
      <c r="O24" s="11">
        <v>86</v>
      </c>
      <c r="P24" s="12">
        <v>2</v>
      </c>
      <c r="Q24" s="12">
        <v>6.3</v>
      </c>
      <c r="R24" s="12">
        <v>5.3</v>
      </c>
      <c r="S24" s="46"/>
      <c r="T24" s="46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</row>
    <row r="25" spans="1:97" ht="18" customHeight="1">
      <c r="A25" s="49" t="s">
        <v>32</v>
      </c>
      <c r="B25" s="10"/>
      <c r="C25" s="10" t="s">
        <v>113</v>
      </c>
      <c r="D25" s="11">
        <v>100</v>
      </c>
      <c r="E25" s="11">
        <v>48</v>
      </c>
      <c r="F25" s="12">
        <v>0.53333333333333344</v>
      </c>
      <c r="G25" s="12">
        <v>0.26666666666666672</v>
      </c>
      <c r="H25" s="12">
        <v>10</v>
      </c>
      <c r="I25" s="11">
        <v>100</v>
      </c>
      <c r="J25" s="11">
        <v>48</v>
      </c>
      <c r="K25" s="12">
        <v>0.53333333333333344</v>
      </c>
      <c r="L25" s="12">
        <v>0.26666666666666672</v>
      </c>
      <c r="M25" s="12">
        <v>10</v>
      </c>
      <c r="N25" s="11">
        <v>100</v>
      </c>
      <c r="O25" s="11">
        <v>48</v>
      </c>
      <c r="P25" s="12">
        <v>0.53333333333333344</v>
      </c>
      <c r="Q25" s="12">
        <v>0.26666666666666672</v>
      </c>
      <c r="R25" s="12">
        <v>10</v>
      </c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  <row r="26" spans="1:97" ht="15.75" customHeight="1">
      <c r="A26" s="10"/>
      <c r="B26" s="20"/>
      <c r="C26" s="20" t="s">
        <v>33</v>
      </c>
      <c r="D26" s="1">
        <f t="shared" ref="D26:R26" si="2">SUM(D21:D25)</f>
        <v>445</v>
      </c>
      <c r="E26" s="56">
        <f t="shared" si="2"/>
        <v>532.22666666666669</v>
      </c>
      <c r="F26" s="50">
        <f t="shared" si="2"/>
        <v>23.100000000000005</v>
      </c>
      <c r="G26" s="50">
        <f t="shared" si="2"/>
        <v>20.513333333333332</v>
      </c>
      <c r="H26" s="50">
        <f t="shared" si="2"/>
        <v>67.873333333333335</v>
      </c>
      <c r="I26" s="1">
        <f t="shared" si="2"/>
        <v>450</v>
      </c>
      <c r="J26" s="56">
        <f t="shared" si="2"/>
        <v>636.52</v>
      </c>
      <c r="K26" s="50">
        <f t="shared" si="2"/>
        <v>30.933333333333334</v>
      </c>
      <c r="L26" s="50">
        <f t="shared" si="2"/>
        <v>24.126666666666665</v>
      </c>
      <c r="M26" s="50">
        <f t="shared" si="2"/>
        <v>80.23</v>
      </c>
      <c r="N26" s="1">
        <f t="shared" si="2"/>
        <v>450</v>
      </c>
      <c r="O26" s="56">
        <f t="shared" si="2"/>
        <v>691.42000000000007</v>
      </c>
      <c r="P26" s="50">
        <f t="shared" si="2"/>
        <v>35.43333333333333</v>
      </c>
      <c r="Q26" s="50">
        <f t="shared" si="2"/>
        <v>26.226666666666667</v>
      </c>
      <c r="R26" s="50">
        <f t="shared" si="2"/>
        <v>85.429999999999993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</row>
    <row r="27" spans="1:97" ht="15.75" customHeight="1">
      <c r="A27" s="13"/>
      <c r="B27" s="41"/>
      <c r="C27" s="41" t="s">
        <v>56</v>
      </c>
      <c r="D27" s="4"/>
      <c r="E27" s="69"/>
      <c r="F27" s="69"/>
      <c r="G27" s="69"/>
      <c r="H27" s="69"/>
      <c r="I27" s="1"/>
      <c r="J27" s="69">
        <f>J30/120*150</f>
        <v>237.37499999999997</v>
      </c>
      <c r="K27" s="69">
        <f t="shared" ref="K27:M27" si="3">K30/120*150</f>
        <v>7.5625</v>
      </c>
      <c r="L27" s="69">
        <f t="shared" si="3"/>
        <v>5.1874999999999991</v>
      </c>
      <c r="M27" s="69">
        <f t="shared" si="3"/>
        <v>39.437499999999993</v>
      </c>
      <c r="N27" s="1"/>
      <c r="O27" s="69"/>
      <c r="P27" s="69"/>
      <c r="Q27" s="69"/>
      <c r="R27" s="69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</row>
    <row r="28" spans="1:97" ht="30.75" customHeight="1">
      <c r="A28" s="10" t="s">
        <v>35</v>
      </c>
      <c r="B28" s="17"/>
      <c r="C28" s="23" t="s">
        <v>36</v>
      </c>
      <c r="D28" s="13">
        <v>75</v>
      </c>
      <c r="E28" s="11">
        <v>42.34</v>
      </c>
      <c r="F28" s="12">
        <v>0.68</v>
      </c>
      <c r="G28" s="12">
        <v>2.4</v>
      </c>
      <c r="H28" s="12">
        <v>4.67</v>
      </c>
      <c r="I28" s="13">
        <v>75</v>
      </c>
      <c r="J28" s="11">
        <v>42.34</v>
      </c>
      <c r="K28" s="12">
        <v>0.68</v>
      </c>
      <c r="L28" s="12">
        <v>2.4</v>
      </c>
      <c r="M28" s="12">
        <v>4.67</v>
      </c>
      <c r="N28" s="13">
        <v>50</v>
      </c>
      <c r="O28" s="11">
        <v>28.226666666666667</v>
      </c>
      <c r="P28" s="12">
        <v>0.45333333333333337</v>
      </c>
      <c r="Q28" s="12">
        <v>1.6</v>
      </c>
      <c r="R28" s="12">
        <v>3.1133333333333333</v>
      </c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</row>
    <row r="29" spans="1:97" ht="16.5" customHeight="1">
      <c r="A29" s="10" t="s">
        <v>114</v>
      </c>
      <c r="B29" s="54" t="s">
        <v>115</v>
      </c>
      <c r="C29" s="54" t="s">
        <v>116</v>
      </c>
      <c r="D29" s="28">
        <v>70</v>
      </c>
      <c r="E29" s="28">
        <v>112.2</v>
      </c>
      <c r="F29" s="16">
        <v>10.8</v>
      </c>
      <c r="G29" s="16">
        <v>1.9</v>
      </c>
      <c r="H29" s="16">
        <v>15.2</v>
      </c>
      <c r="I29" s="28">
        <v>105</v>
      </c>
      <c r="J29" s="28">
        <v>168.2</v>
      </c>
      <c r="K29" s="16">
        <v>16.100000000000001</v>
      </c>
      <c r="L29" s="16">
        <v>2.8</v>
      </c>
      <c r="M29" s="16">
        <v>22.7</v>
      </c>
      <c r="N29" s="28">
        <v>140</v>
      </c>
      <c r="O29" s="28">
        <v>235.5</v>
      </c>
      <c r="P29" s="16">
        <v>22.6</v>
      </c>
      <c r="Q29" s="16">
        <v>3.9</v>
      </c>
      <c r="R29" s="16">
        <v>31.8</v>
      </c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</row>
    <row r="30" spans="1:97" ht="15" customHeight="1">
      <c r="A30" s="10" t="s">
        <v>99</v>
      </c>
      <c r="B30" s="10" t="s">
        <v>96</v>
      </c>
      <c r="C30" s="10" t="s">
        <v>100</v>
      </c>
      <c r="D30" s="13">
        <v>120</v>
      </c>
      <c r="E30" s="11">
        <v>151.91999999999999</v>
      </c>
      <c r="F30" s="12">
        <v>4.84</v>
      </c>
      <c r="G30" s="12">
        <v>3.32</v>
      </c>
      <c r="H30" s="12">
        <v>25.24</v>
      </c>
      <c r="I30" s="13">
        <v>150</v>
      </c>
      <c r="J30" s="11">
        <v>189.89999999999998</v>
      </c>
      <c r="K30" s="12">
        <v>6.05</v>
      </c>
      <c r="L30" s="12">
        <v>4.1499999999999995</v>
      </c>
      <c r="M30" s="12">
        <v>31.549999999999997</v>
      </c>
      <c r="N30" s="13">
        <v>150</v>
      </c>
      <c r="O30" s="11">
        <v>189.89999999999998</v>
      </c>
      <c r="P30" s="12">
        <v>6.05</v>
      </c>
      <c r="Q30" s="12">
        <v>4.1499999999999995</v>
      </c>
      <c r="R30" s="12">
        <v>31.549999999999997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</row>
    <row r="31" spans="1:97" ht="17.25" customHeight="1">
      <c r="A31" s="10" t="s">
        <v>28</v>
      </c>
      <c r="B31" s="52" t="s">
        <v>73</v>
      </c>
      <c r="C31" s="52" t="s">
        <v>29</v>
      </c>
      <c r="D31" s="11">
        <v>150</v>
      </c>
      <c r="E31" s="11">
        <v>84.36</v>
      </c>
      <c r="F31" s="12">
        <v>4.58</v>
      </c>
      <c r="G31" s="12">
        <v>4.13</v>
      </c>
      <c r="H31" s="12">
        <v>7.39</v>
      </c>
      <c r="I31" s="11">
        <v>150</v>
      </c>
      <c r="J31" s="11">
        <v>84.36</v>
      </c>
      <c r="K31" s="12">
        <v>4.58</v>
      </c>
      <c r="L31" s="12">
        <v>4.13</v>
      </c>
      <c r="M31" s="12">
        <v>7.39</v>
      </c>
      <c r="N31" s="11">
        <v>150</v>
      </c>
      <c r="O31" s="11">
        <v>84.36</v>
      </c>
      <c r="P31" s="12">
        <v>4.58</v>
      </c>
      <c r="Q31" s="12">
        <v>4.13</v>
      </c>
      <c r="R31" s="12">
        <v>7.39</v>
      </c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</row>
    <row r="32" spans="1:97" s="133" customFormat="1" ht="15" customHeight="1">
      <c r="A32" s="25" t="s">
        <v>30</v>
      </c>
      <c r="B32" s="10" t="s">
        <v>169</v>
      </c>
      <c r="C32" s="10" t="s">
        <v>166</v>
      </c>
      <c r="D32" s="44" t="s">
        <v>167</v>
      </c>
      <c r="E32" s="45">
        <v>104</v>
      </c>
      <c r="F32" s="45">
        <v>1.05</v>
      </c>
      <c r="G32" s="45">
        <v>4.16</v>
      </c>
      <c r="H32" s="45">
        <v>15</v>
      </c>
      <c r="I32" s="44" t="s">
        <v>168</v>
      </c>
      <c r="J32" s="45">
        <v>170.6</v>
      </c>
      <c r="K32" s="45">
        <v>2.08</v>
      </c>
      <c r="L32" s="45">
        <v>6.67</v>
      </c>
      <c r="M32" s="45">
        <v>25</v>
      </c>
      <c r="N32" s="44" t="s">
        <v>168</v>
      </c>
      <c r="O32" s="45">
        <v>170.6</v>
      </c>
      <c r="P32" s="45">
        <v>2.08</v>
      </c>
      <c r="Q32" s="45">
        <v>6.67</v>
      </c>
      <c r="R32" s="45">
        <v>25</v>
      </c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</row>
    <row r="33" spans="1:97" ht="18" customHeight="1">
      <c r="A33" s="49" t="s">
        <v>32</v>
      </c>
      <c r="B33" s="54"/>
      <c r="C33" s="54" t="s">
        <v>109</v>
      </c>
      <c r="D33" s="44">
        <v>100</v>
      </c>
      <c r="E33" s="45">
        <v>42</v>
      </c>
      <c r="F33" s="45">
        <v>0.4</v>
      </c>
      <c r="G33" s="45">
        <v>0.3</v>
      </c>
      <c r="H33" s="45">
        <v>11.1</v>
      </c>
      <c r="I33" s="44">
        <v>100</v>
      </c>
      <c r="J33" s="45">
        <v>42</v>
      </c>
      <c r="K33" s="45">
        <v>0.4</v>
      </c>
      <c r="L33" s="45">
        <v>0.3</v>
      </c>
      <c r="M33" s="45">
        <v>11.1</v>
      </c>
      <c r="N33" s="44">
        <v>100</v>
      </c>
      <c r="O33" s="45">
        <v>42</v>
      </c>
      <c r="P33" s="45">
        <v>0.4</v>
      </c>
      <c r="Q33" s="45">
        <v>0.3</v>
      </c>
      <c r="R33" s="45">
        <v>11.1</v>
      </c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</row>
    <row r="34" spans="1:97" ht="15.75" customHeight="1">
      <c r="A34" s="13"/>
      <c r="B34" s="20"/>
      <c r="C34" s="20" t="s">
        <v>33</v>
      </c>
      <c r="D34" s="56">
        <f t="shared" ref="D34:R34" si="4">SUM(D28:D33)</f>
        <v>515</v>
      </c>
      <c r="E34" s="56">
        <f t="shared" si="4"/>
        <v>536.82000000000005</v>
      </c>
      <c r="F34" s="50">
        <f t="shared" si="4"/>
        <v>22.349999999999998</v>
      </c>
      <c r="G34" s="50">
        <f t="shared" si="4"/>
        <v>16.21</v>
      </c>
      <c r="H34" s="50">
        <f t="shared" si="4"/>
        <v>78.599999999999994</v>
      </c>
      <c r="I34" s="56">
        <f t="shared" si="4"/>
        <v>580</v>
      </c>
      <c r="J34" s="56">
        <f t="shared" si="4"/>
        <v>697.4</v>
      </c>
      <c r="K34" s="50">
        <f t="shared" si="4"/>
        <v>29.89</v>
      </c>
      <c r="L34" s="50">
        <f t="shared" si="4"/>
        <v>20.45</v>
      </c>
      <c r="M34" s="50">
        <f t="shared" si="4"/>
        <v>102.40999999999998</v>
      </c>
      <c r="N34" s="56">
        <f t="shared" si="4"/>
        <v>590</v>
      </c>
      <c r="O34" s="56">
        <f t="shared" si="4"/>
        <v>750.5866666666667</v>
      </c>
      <c r="P34" s="50">
        <f t="shared" si="4"/>
        <v>36.163333333333334</v>
      </c>
      <c r="Q34" s="50">
        <f t="shared" si="4"/>
        <v>20.749999999999996</v>
      </c>
      <c r="R34" s="50">
        <f t="shared" si="4"/>
        <v>109.95333333333333</v>
      </c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</row>
    <row r="35" spans="1:97" ht="15.75" customHeight="1">
      <c r="A35" s="13"/>
      <c r="B35" s="41"/>
      <c r="C35" s="41" t="s">
        <v>68</v>
      </c>
      <c r="D35" s="4"/>
      <c r="E35" s="69"/>
      <c r="F35" s="42"/>
      <c r="G35" s="42"/>
      <c r="H35" s="42"/>
      <c r="I35" s="1"/>
      <c r="J35" s="69"/>
      <c r="K35" s="12"/>
      <c r="L35" s="12"/>
      <c r="M35" s="12"/>
      <c r="N35" s="1"/>
      <c r="O35" s="69"/>
      <c r="P35" s="12"/>
      <c r="Q35" s="12"/>
      <c r="R35" s="12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</row>
    <row r="36" spans="1:97" ht="16.5" customHeight="1">
      <c r="A36" s="10" t="s">
        <v>117</v>
      </c>
      <c r="B36" s="10"/>
      <c r="C36" s="10" t="s">
        <v>118</v>
      </c>
      <c r="D36" s="13">
        <v>100</v>
      </c>
      <c r="E36" s="11">
        <v>84.8</v>
      </c>
      <c r="F36" s="12">
        <v>1.7</v>
      </c>
      <c r="G36" s="12">
        <v>5.5</v>
      </c>
      <c r="H36" s="12">
        <v>6.7</v>
      </c>
      <c r="I36" s="13">
        <v>100</v>
      </c>
      <c r="J36" s="11">
        <v>84.8</v>
      </c>
      <c r="K36" s="12">
        <v>1.7</v>
      </c>
      <c r="L36" s="12">
        <v>5.5</v>
      </c>
      <c r="M36" s="12">
        <v>6.7</v>
      </c>
      <c r="N36" s="13">
        <v>100</v>
      </c>
      <c r="O36" s="11">
        <v>84.8</v>
      </c>
      <c r="P36" s="12">
        <v>1.7</v>
      </c>
      <c r="Q36" s="12">
        <v>5.5</v>
      </c>
      <c r="R36" s="12">
        <v>6.7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</row>
    <row r="37" spans="1:97" ht="28.5" customHeight="1">
      <c r="A37" s="10" t="s">
        <v>119</v>
      </c>
      <c r="B37" s="10" t="s">
        <v>120</v>
      </c>
      <c r="C37" s="149" t="s">
        <v>201</v>
      </c>
      <c r="D37" s="13" t="s">
        <v>121</v>
      </c>
      <c r="E37" s="11">
        <v>213.5</v>
      </c>
      <c r="F37" s="12">
        <v>12.99</v>
      </c>
      <c r="G37" s="12">
        <v>11.18</v>
      </c>
      <c r="H37" s="12">
        <v>14.7</v>
      </c>
      <c r="I37" s="13" t="s">
        <v>121</v>
      </c>
      <c r="J37" s="11">
        <v>213.5</v>
      </c>
      <c r="K37" s="12">
        <v>12.99</v>
      </c>
      <c r="L37" s="12">
        <v>11.18</v>
      </c>
      <c r="M37" s="12">
        <v>14.7</v>
      </c>
      <c r="N37" s="13" t="s">
        <v>122</v>
      </c>
      <c r="O37" s="11">
        <v>250.02</v>
      </c>
      <c r="P37" s="12">
        <v>15.5</v>
      </c>
      <c r="Q37" s="12">
        <v>12.81</v>
      </c>
      <c r="R37" s="12">
        <v>17.55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</row>
    <row r="38" spans="1:97" ht="16.5" customHeight="1">
      <c r="A38" s="43" t="s">
        <v>90</v>
      </c>
      <c r="B38" s="10" t="s">
        <v>70</v>
      </c>
      <c r="C38" s="10" t="s">
        <v>91</v>
      </c>
      <c r="D38" s="44">
        <v>120</v>
      </c>
      <c r="E38" s="44">
        <v>156.1</v>
      </c>
      <c r="F38" s="45">
        <v>4.7</v>
      </c>
      <c r="G38" s="57">
        <v>2.6</v>
      </c>
      <c r="H38" s="57">
        <v>26.4</v>
      </c>
      <c r="I38" s="44">
        <v>150</v>
      </c>
      <c r="J38" s="44">
        <v>195.1</v>
      </c>
      <c r="K38" s="45">
        <v>5.8</v>
      </c>
      <c r="L38" s="57">
        <v>3.3</v>
      </c>
      <c r="M38" s="57">
        <v>33</v>
      </c>
      <c r="N38" s="44">
        <v>150</v>
      </c>
      <c r="O38" s="44">
        <v>195.1</v>
      </c>
      <c r="P38" s="45">
        <v>5.8</v>
      </c>
      <c r="Q38" s="57">
        <v>3.3</v>
      </c>
      <c r="R38" s="57">
        <v>33</v>
      </c>
      <c r="S38" s="46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</row>
    <row r="39" spans="1:97" ht="29.25" customHeight="1">
      <c r="A39" s="10" t="s">
        <v>71</v>
      </c>
      <c r="B39" s="10"/>
      <c r="C39" s="10" t="s">
        <v>72</v>
      </c>
      <c r="D39" s="13">
        <v>200</v>
      </c>
      <c r="E39" s="11">
        <v>107.7</v>
      </c>
      <c r="F39" s="12">
        <v>0.3</v>
      </c>
      <c r="G39" s="12">
        <v>0.9</v>
      </c>
      <c r="H39" s="12">
        <v>24.9</v>
      </c>
      <c r="I39" s="13">
        <v>200</v>
      </c>
      <c r="J39" s="11">
        <v>107.7</v>
      </c>
      <c r="K39" s="12">
        <v>0.3</v>
      </c>
      <c r="L39" s="12">
        <v>0.9</v>
      </c>
      <c r="M39" s="12">
        <v>24.9</v>
      </c>
      <c r="N39" s="13">
        <v>200</v>
      </c>
      <c r="O39" s="11">
        <v>107.7</v>
      </c>
      <c r="P39" s="12">
        <v>0.3</v>
      </c>
      <c r="Q39" s="12">
        <v>0.9</v>
      </c>
      <c r="R39" s="12">
        <v>24.9</v>
      </c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</row>
    <row r="40" spans="1:97" ht="16.5" customHeight="1">
      <c r="A40" s="49" t="s">
        <v>32</v>
      </c>
      <c r="B40" s="10"/>
      <c r="C40" s="10" t="s">
        <v>79</v>
      </c>
      <c r="D40" s="13">
        <v>75</v>
      </c>
      <c r="E40" s="11">
        <v>39.299999999999997</v>
      </c>
      <c r="F40" s="13">
        <v>0.3</v>
      </c>
      <c r="G40" s="13">
        <v>0.3</v>
      </c>
      <c r="H40" s="13">
        <v>8.9</v>
      </c>
      <c r="I40" s="13">
        <v>75</v>
      </c>
      <c r="J40" s="11">
        <v>39.299999999999997</v>
      </c>
      <c r="K40" s="13">
        <v>0.3</v>
      </c>
      <c r="L40" s="13">
        <v>0.3</v>
      </c>
      <c r="M40" s="13">
        <v>8.9</v>
      </c>
      <c r="N40" s="13">
        <v>75</v>
      </c>
      <c r="O40" s="11">
        <v>39.299999999999997</v>
      </c>
      <c r="P40" s="13">
        <v>0.3</v>
      </c>
      <c r="Q40" s="13">
        <v>0.3</v>
      </c>
      <c r="R40" s="13">
        <v>8.9</v>
      </c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</row>
    <row r="41" spans="1:97" ht="15.75" customHeight="1">
      <c r="A41" s="10"/>
      <c r="B41" s="20"/>
      <c r="C41" s="20" t="s">
        <v>33</v>
      </c>
      <c r="D41" s="56">
        <f t="shared" ref="D41:R41" si="5">SUM(D36:D40)</f>
        <v>495</v>
      </c>
      <c r="E41" s="56">
        <f t="shared" si="5"/>
        <v>601.4</v>
      </c>
      <c r="F41" s="50">
        <f t="shared" si="5"/>
        <v>19.990000000000002</v>
      </c>
      <c r="G41" s="50">
        <f t="shared" si="5"/>
        <v>20.48</v>
      </c>
      <c r="H41" s="50">
        <f t="shared" si="5"/>
        <v>81.599999999999994</v>
      </c>
      <c r="I41" s="56">
        <f t="shared" si="5"/>
        <v>525</v>
      </c>
      <c r="J41" s="56">
        <f t="shared" si="5"/>
        <v>640.4</v>
      </c>
      <c r="K41" s="50">
        <f t="shared" si="5"/>
        <v>21.09</v>
      </c>
      <c r="L41" s="50">
        <f t="shared" si="5"/>
        <v>21.18</v>
      </c>
      <c r="M41" s="50">
        <f t="shared" si="5"/>
        <v>88.2</v>
      </c>
      <c r="N41" s="56">
        <f t="shared" si="5"/>
        <v>525</v>
      </c>
      <c r="O41" s="56">
        <f t="shared" si="5"/>
        <v>676.92</v>
      </c>
      <c r="P41" s="50">
        <f t="shared" si="5"/>
        <v>23.6</v>
      </c>
      <c r="Q41" s="50">
        <f t="shared" si="5"/>
        <v>22.810000000000002</v>
      </c>
      <c r="R41" s="50">
        <f t="shared" si="5"/>
        <v>91.050000000000011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</row>
    <row r="42" spans="1:97" ht="15.75" customHeight="1">
      <c r="A42" s="17"/>
      <c r="B42" s="17"/>
      <c r="C42" s="17"/>
      <c r="D42" s="58"/>
      <c r="E42" s="58"/>
      <c r="F42" s="58"/>
      <c r="G42" s="58"/>
      <c r="H42" s="58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</row>
    <row r="43" spans="1:97" ht="15.75" customHeight="1">
      <c r="A43" s="17"/>
      <c r="B43" s="17"/>
      <c r="C43" s="17"/>
      <c r="D43" s="58"/>
      <c r="E43" s="58"/>
      <c r="F43" s="58"/>
      <c r="G43" s="58"/>
      <c r="H43" s="58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</row>
    <row r="44" spans="1:97" ht="15.75" customHeight="1">
      <c r="A44" s="17"/>
      <c r="B44" s="17"/>
      <c r="C44" s="17"/>
      <c r="D44" s="58"/>
      <c r="E44" s="58"/>
      <c r="F44" s="58"/>
      <c r="G44" s="58"/>
      <c r="H44" s="58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</row>
    <row r="45" spans="1:97" ht="15.75" customHeight="1">
      <c r="A45" s="17"/>
      <c r="B45" s="17"/>
      <c r="C45" s="17"/>
      <c r="D45" s="58"/>
      <c r="E45" s="58"/>
      <c r="F45" s="58"/>
      <c r="G45" s="58"/>
      <c r="H45" s="58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</row>
    <row r="46" spans="1:97" ht="15.75" customHeight="1">
      <c r="A46" s="17"/>
      <c r="B46" s="17"/>
      <c r="C46" s="17"/>
      <c r="D46" s="58"/>
      <c r="E46" s="58"/>
      <c r="F46" s="58"/>
      <c r="G46" s="58"/>
      <c r="H46" s="58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</row>
    <row r="47" spans="1:97" ht="15.75" customHeight="1">
      <c r="A47" s="17"/>
      <c r="B47" s="17"/>
      <c r="C47" s="17"/>
      <c r="D47" s="58"/>
      <c r="E47" s="58"/>
      <c r="F47" s="58"/>
      <c r="G47" s="58"/>
      <c r="H47" s="58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</row>
    <row r="48" spans="1:97" ht="15.75" customHeight="1">
      <c r="A48" s="17"/>
      <c r="B48" s="17"/>
      <c r="C48" s="17"/>
      <c r="D48" s="58"/>
      <c r="E48" s="58"/>
      <c r="F48" s="58"/>
      <c r="G48" s="58"/>
      <c r="H48" s="58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</row>
    <row r="49" spans="1:97" ht="15.75" customHeight="1">
      <c r="A49" s="17"/>
      <c r="B49" s="17"/>
      <c r="C49" s="17"/>
      <c r="D49" s="58"/>
      <c r="E49" s="58"/>
      <c r="F49" s="58"/>
      <c r="G49" s="58"/>
      <c r="H49" s="58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</row>
    <row r="50" spans="1:97" ht="15.75" customHeight="1">
      <c r="A50" s="17"/>
      <c r="B50" s="17"/>
      <c r="C50" s="17"/>
      <c r="D50" s="58"/>
      <c r="E50" s="58"/>
      <c r="F50" s="58"/>
      <c r="G50" s="58"/>
      <c r="H50" s="58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</row>
    <row r="51" spans="1:97" ht="15.75" customHeight="1">
      <c r="A51" s="17"/>
      <c r="B51" s="17"/>
      <c r="C51" s="17"/>
      <c r="D51" s="58"/>
      <c r="E51" s="58"/>
      <c r="F51" s="58"/>
      <c r="G51" s="58"/>
      <c r="H51" s="58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</row>
    <row r="52" spans="1:97" ht="15.75" customHeight="1">
      <c r="A52" s="17"/>
      <c r="B52" s="17"/>
      <c r="C52" s="17"/>
      <c r="D52" s="58"/>
      <c r="E52" s="58"/>
      <c r="F52" s="58"/>
      <c r="G52" s="58"/>
      <c r="H52" s="58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</row>
    <row r="53" spans="1:97" ht="15.75" customHeight="1">
      <c r="A53" s="17"/>
      <c r="B53" s="17"/>
      <c r="C53" s="17"/>
      <c r="D53" s="58"/>
      <c r="E53" s="58"/>
      <c r="F53" s="58"/>
      <c r="G53" s="58"/>
      <c r="H53" s="58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</row>
    <row r="54" spans="1:97" ht="15.75" customHeight="1">
      <c r="A54" s="17"/>
      <c r="B54" s="17"/>
      <c r="C54" s="17"/>
      <c r="D54" s="58"/>
      <c r="E54" s="58"/>
      <c r="F54" s="58"/>
      <c r="G54" s="58"/>
      <c r="H54" s="58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</row>
    <row r="55" spans="1:97" ht="15.75" customHeight="1">
      <c r="A55" s="17"/>
      <c r="B55" s="17"/>
      <c r="C55" s="17"/>
      <c r="D55" s="58"/>
      <c r="E55" s="58"/>
      <c r="F55" s="58"/>
      <c r="G55" s="58"/>
      <c r="H55" s="58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</row>
    <row r="56" spans="1:97" ht="15.75" customHeight="1">
      <c r="A56" s="17"/>
      <c r="B56" s="17"/>
      <c r="C56" s="17"/>
      <c r="D56" s="58"/>
      <c r="E56" s="58"/>
      <c r="F56" s="58"/>
      <c r="G56" s="58"/>
      <c r="H56" s="58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</row>
    <row r="57" spans="1:97" ht="15.75" customHeight="1">
      <c r="A57" s="17"/>
      <c r="B57" s="17"/>
      <c r="C57" s="17"/>
      <c r="D57" s="58"/>
      <c r="E57" s="58"/>
      <c r="F57" s="58"/>
      <c r="G57" s="58"/>
      <c r="H57" s="58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</row>
    <row r="58" spans="1:97" ht="15.75" customHeight="1">
      <c r="A58" s="17"/>
      <c r="B58" s="17"/>
      <c r="C58" s="17"/>
      <c r="D58" s="58"/>
      <c r="E58" s="58"/>
      <c r="F58" s="58"/>
      <c r="G58" s="58"/>
      <c r="H58" s="58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</row>
    <row r="59" spans="1:97" ht="15.75" customHeight="1">
      <c r="A59" s="17"/>
      <c r="B59" s="17"/>
      <c r="C59" s="17"/>
      <c r="D59" s="58"/>
      <c r="E59" s="58"/>
      <c r="F59" s="58"/>
      <c r="G59" s="58"/>
      <c r="H59" s="58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</row>
    <row r="60" spans="1:97" ht="15.75" customHeight="1">
      <c r="A60" s="17"/>
      <c r="B60" s="17"/>
      <c r="C60" s="17"/>
      <c r="D60" s="58"/>
      <c r="E60" s="58"/>
      <c r="F60" s="58"/>
      <c r="G60" s="58"/>
      <c r="H60" s="58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ht="15.75" customHeight="1">
      <c r="A61" s="17"/>
      <c r="B61" s="17"/>
      <c r="C61" s="17"/>
      <c r="D61" s="58"/>
      <c r="E61" s="58"/>
      <c r="F61" s="58"/>
      <c r="G61" s="58"/>
      <c r="H61" s="58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ht="15.75" customHeight="1">
      <c r="A62" s="17"/>
      <c r="B62" s="17"/>
      <c r="C62" s="17"/>
      <c r="D62" s="58"/>
      <c r="E62" s="58"/>
      <c r="F62" s="58"/>
      <c r="G62" s="58"/>
      <c r="H62" s="58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ht="15.75" customHeight="1">
      <c r="A63" s="17"/>
      <c r="B63" s="17"/>
      <c r="C63" s="17"/>
      <c r="D63" s="58"/>
      <c r="E63" s="58"/>
      <c r="F63" s="58"/>
      <c r="G63" s="58"/>
      <c r="H63" s="58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</row>
    <row r="64" spans="1:97" ht="15.75" customHeight="1">
      <c r="A64" s="17"/>
      <c r="B64" s="17"/>
      <c r="C64" s="17"/>
      <c r="D64" s="58"/>
      <c r="E64" s="58"/>
      <c r="F64" s="58"/>
      <c r="G64" s="58"/>
      <c r="H64" s="58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</row>
    <row r="65" spans="1:97" ht="15.75" customHeight="1">
      <c r="A65" s="17"/>
      <c r="B65" s="17"/>
      <c r="C65" s="17"/>
      <c r="D65" s="58"/>
      <c r="E65" s="58"/>
      <c r="F65" s="58"/>
      <c r="G65" s="58"/>
      <c r="H65" s="58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</row>
    <row r="66" spans="1:97" ht="15.75" customHeight="1">
      <c r="A66" s="17"/>
      <c r="B66" s="17"/>
      <c r="C66" s="17"/>
      <c r="D66" s="58"/>
      <c r="E66" s="58"/>
      <c r="F66" s="58"/>
      <c r="G66" s="58"/>
      <c r="H66" s="58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</row>
    <row r="67" spans="1:97" ht="15.75" customHeight="1">
      <c r="A67" s="17"/>
      <c r="B67" s="17"/>
      <c r="C67" s="17"/>
      <c r="D67" s="58"/>
      <c r="E67" s="58"/>
      <c r="F67" s="58"/>
      <c r="G67" s="58"/>
      <c r="H67" s="58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</row>
    <row r="68" spans="1:97" ht="15.75" customHeight="1">
      <c r="A68" s="17"/>
      <c r="B68" s="17"/>
      <c r="C68" s="17"/>
      <c r="D68" s="58"/>
      <c r="E68" s="58"/>
      <c r="F68" s="58"/>
      <c r="G68" s="58"/>
      <c r="H68" s="58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</row>
    <row r="69" spans="1:97" ht="15.75" customHeight="1">
      <c r="A69" s="17"/>
      <c r="B69" s="17"/>
      <c r="C69" s="17"/>
      <c r="D69" s="58"/>
      <c r="E69" s="58"/>
      <c r="F69" s="58"/>
      <c r="G69" s="58"/>
      <c r="H69" s="58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</row>
    <row r="70" spans="1:97" ht="15.75" customHeight="1">
      <c r="A70" s="17"/>
      <c r="B70" s="17"/>
      <c r="C70" s="17"/>
      <c r="D70" s="58"/>
      <c r="E70" s="58"/>
      <c r="F70" s="58"/>
      <c r="G70" s="58"/>
      <c r="H70" s="58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</row>
    <row r="71" spans="1:97" ht="15.75" customHeight="1">
      <c r="A71" s="17"/>
      <c r="B71" s="17"/>
      <c r="C71" s="17"/>
      <c r="D71" s="58"/>
      <c r="E71" s="58"/>
      <c r="F71" s="58"/>
      <c r="G71" s="58"/>
      <c r="H71" s="58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</row>
    <row r="72" spans="1:97" ht="15.75" customHeight="1">
      <c r="A72" s="17"/>
      <c r="B72" s="17"/>
      <c r="C72" s="17"/>
      <c r="D72" s="58"/>
      <c r="E72" s="58"/>
      <c r="F72" s="58"/>
      <c r="G72" s="58"/>
      <c r="H72" s="58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</row>
    <row r="73" spans="1:97" ht="15.75" customHeight="1">
      <c r="A73" s="17"/>
      <c r="B73" s="17"/>
      <c r="C73" s="17"/>
      <c r="D73" s="58"/>
      <c r="E73" s="58"/>
      <c r="F73" s="58"/>
      <c r="G73" s="58"/>
      <c r="H73" s="58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</row>
    <row r="74" spans="1:97" ht="15.75" customHeight="1">
      <c r="A74" s="17"/>
      <c r="B74" s="17"/>
      <c r="C74" s="17"/>
      <c r="D74" s="58"/>
      <c r="E74" s="58"/>
      <c r="F74" s="58"/>
      <c r="G74" s="58"/>
      <c r="H74" s="58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</row>
    <row r="75" spans="1:97" ht="15.75" customHeight="1">
      <c r="A75" s="17"/>
      <c r="B75" s="17"/>
      <c r="C75" s="17"/>
      <c r="D75" s="58"/>
      <c r="E75" s="58"/>
      <c r="F75" s="58"/>
      <c r="G75" s="58"/>
      <c r="H75" s="58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</row>
    <row r="76" spans="1:97" ht="15.75" customHeight="1">
      <c r="A76" s="17"/>
      <c r="B76" s="17"/>
      <c r="C76" s="17"/>
      <c r="D76" s="58"/>
      <c r="E76" s="58"/>
      <c r="F76" s="58"/>
      <c r="G76" s="58"/>
      <c r="H76" s="58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</row>
    <row r="77" spans="1:97" ht="15.75" customHeight="1">
      <c r="A77" s="17"/>
      <c r="B77" s="17"/>
      <c r="C77" s="17"/>
      <c r="D77" s="58"/>
      <c r="E77" s="58"/>
      <c r="F77" s="58"/>
      <c r="G77" s="58"/>
      <c r="H77" s="58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</row>
    <row r="78" spans="1:97" ht="15.75" customHeight="1">
      <c r="A78" s="17"/>
      <c r="B78" s="17"/>
      <c r="C78" s="17"/>
      <c r="D78" s="58"/>
      <c r="E78" s="58"/>
      <c r="F78" s="58"/>
      <c r="G78" s="58"/>
      <c r="H78" s="58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</row>
    <row r="79" spans="1:97" ht="15.75" customHeight="1">
      <c r="A79" s="17"/>
      <c r="B79" s="17"/>
      <c r="C79" s="17"/>
      <c r="D79" s="58"/>
      <c r="E79" s="58"/>
      <c r="F79" s="58"/>
      <c r="G79" s="58"/>
      <c r="H79" s="58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</row>
    <row r="80" spans="1:97" ht="15.75" customHeight="1">
      <c r="A80" s="17"/>
      <c r="B80" s="17"/>
      <c r="C80" s="17"/>
      <c r="D80" s="58"/>
      <c r="E80" s="58"/>
      <c r="F80" s="58"/>
      <c r="G80" s="58"/>
      <c r="H80" s="58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</row>
    <row r="81" spans="1:97" ht="15.75" customHeight="1">
      <c r="A81" s="17"/>
      <c r="B81" s="17"/>
      <c r="C81" s="17"/>
      <c r="D81" s="58"/>
      <c r="E81" s="58"/>
      <c r="F81" s="58"/>
      <c r="G81" s="58"/>
      <c r="H81" s="58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</row>
    <row r="82" spans="1:97" ht="15.75" customHeight="1">
      <c r="A82" s="17"/>
      <c r="B82" s="17"/>
      <c r="C82" s="17"/>
      <c r="D82" s="58"/>
      <c r="E82" s="58"/>
      <c r="F82" s="58"/>
      <c r="G82" s="58"/>
      <c r="H82" s="58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</row>
    <row r="83" spans="1:97" ht="15.75" customHeight="1">
      <c r="A83" s="17"/>
      <c r="B83" s="17"/>
      <c r="C83" s="17"/>
      <c r="D83" s="58"/>
      <c r="E83" s="58"/>
      <c r="F83" s="58"/>
      <c r="G83" s="58"/>
      <c r="H83" s="58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</row>
    <row r="84" spans="1:97" ht="15.75" customHeight="1">
      <c r="A84" s="17"/>
      <c r="B84" s="17"/>
      <c r="C84" s="17"/>
      <c r="D84" s="58"/>
      <c r="E84" s="58"/>
      <c r="F84" s="58"/>
      <c r="G84" s="58"/>
      <c r="H84" s="58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</row>
    <row r="85" spans="1:97" ht="15.75" customHeight="1">
      <c r="A85" s="17"/>
      <c r="B85" s="17"/>
      <c r="C85" s="17"/>
      <c r="D85" s="58"/>
      <c r="E85" s="58"/>
      <c r="F85" s="58"/>
      <c r="G85" s="58"/>
      <c r="H85" s="58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</row>
    <row r="86" spans="1:97" ht="15.75" customHeight="1">
      <c r="A86" s="17"/>
      <c r="B86" s="17"/>
      <c r="C86" s="17"/>
      <c r="D86" s="58"/>
      <c r="E86" s="58"/>
      <c r="F86" s="58"/>
      <c r="G86" s="58"/>
      <c r="H86" s="58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</row>
    <row r="87" spans="1:97" ht="15.75" customHeight="1">
      <c r="A87" s="17"/>
      <c r="B87" s="17"/>
      <c r="C87" s="17"/>
      <c r="D87" s="58"/>
      <c r="E87" s="58"/>
      <c r="F87" s="58"/>
      <c r="G87" s="58"/>
      <c r="H87" s="58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</row>
    <row r="88" spans="1:97" ht="15.75" customHeight="1">
      <c r="A88" s="17"/>
      <c r="B88" s="17"/>
      <c r="C88" s="17"/>
      <c r="D88" s="58"/>
      <c r="E88" s="58"/>
      <c r="F88" s="58"/>
      <c r="G88" s="58"/>
      <c r="H88" s="58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</row>
    <row r="89" spans="1:97" ht="15.75" customHeight="1">
      <c r="A89" s="17"/>
      <c r="B89" s="17"/>
      <c r="C89" s="17"/>
      <c r="D89" s="58"/>
      <c r="E89" s="58"/>
      <c r="F89" s="58"/>
      <c r="G89" s="58"/>
      <c r="H89" s="58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</row>
    <row r="90" spans="1:97" ht="15.75" customHeight="1">
      <c r="A90" s="17"/>
      <c r="B90" s="17"/>
      <c r="C90" s="17"/>
      <c r="D90" s="58"/>
      <c r="E90" s="58"/>
      <c r="F90" s="58"/>
      <c r="G90" s="58"/>
      <c r="H90" s="58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</row>
    <row r="91" spans="1:97" ht="15.75" customHeight="1">
      <c r="A91" s="17"/>
      <c r="B91" s="17"/>
      <c r="C91" s="17"/>
      <c r="D91" s="58"/>
      <c r="E91" s="58"/>
      <c r="F91" s="58"/>
      <c r="G91" s="58"/>
      <c r="H91" s="58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</row>
    <row r="92" spans="1:97" ht="15.75" customHeight="1">
      <c r="A92" s="17"/>
      <c r="B92" s="17"/>
      <c r="C92" s="17"/>
      <c r="D92" s="58"/>
      <c r="E92" s="58"/>
      <c r="F92" s="58"/>
      <c r="G92" s="58"/>
      <c r="H92" s="58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</row>
    <row r="93" spans="1:97" ht="15.75" customHeight="1">
      <c r="A93" s="17"/>
      <c r="B93" s="17"/>
      <c r="C93" s="17"/>
      <c r="D93" s="58"/>
      <c r="E93" s="58"/>
      <c r="F93" s="58"/>
      <c r="G93" s="58"/>
      <c r="H93" s="58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</row>
    <row r="94" spans="1:97" ht="15.75" customHeight="1">
      <c r="A94" s="17"/>
      <c r="B94" s="17"/>
      <c r="C94" s="17"/>
      <c r="D94" s="58"/>
      <c r="E94" s="58"/>
      <c r="F94" s="58"/>
      <c r="G94" s="58"/>
      <c r="H94" s="58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</row>
    <row r="95" spans="1:97" ht="15.75" customHeight="1">
      <c r="A95" s="17"/>
      <c r="B95" s="17"/>
      <c r="C95" s="17"/>
      <c r="D95" s="58"/>
      <c r="E95" s="58"/>
      <c r="F95" s="58"/>
      <c r="G95" s="58"/>
      <c r="H95" s="58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</row>
    <row r="96" spans="1:97" ht="15.75" customHeight="1">
      <c r="A96" s="17"/>
      <c r="B96" s="17"/>
      <c r="C96" s="17"/>
      <c r="D96" s="58"/>
      <c r="E96" s="58"/>
      <c r="F96" s="58"/>
      <c r="G96" s="58"/>
      <c r="H96" s="58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</row>
    <row r="97" spans="1:97" ht="15.75" customHeight="1">
      <c r="A97" s="17"/>
      <c r="B97" s="17"/>
      <c r="C97" s="17"/>
      <c r="D97" s="58"/>
      <c r="E97" s="58"/>
      <c r="F97" s="58"/>
      <c r="G97" s="58"/>
      <c r="H97" s="58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</row>
    <row r="98" spans="1:97" ht="15.75" customHeight="1">
      <c r="A98" s="17"/>
      <c r="B98" s="17"/>
      <c r="C98" s="17"/>
      <c r="D98" s="58"/>
      <c r="E98" s="58"/>
      <c r="F98" s="58"/>
      <c r="G98" s="58"/>
      <c r="H98" s="58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</row>
    <row r="99" spans="1:97" ht="15.75" customHeight="1">
      <c r="A99" s="17"/>
      <c r="B99" s="17"/>
      <c r="C99" s="17"/>
      <c r="D99" s="58"/>
      <c r="E99" s="58"/>
      <c r="F99" s="58"/>
      <c r="G99" s="58"/>
      <c r="H99" s="58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</row>
    <row r="100" spans="1:97" ht="15.75" customHeight="1">
      <c r="A100" s="17"/>
      <c r="B100" s="17"/>
      <c r="C100" s="17"/>
      <c r="D100" s="58"/>
      <c r="E100" s="58"/>
      <c r="F100" s="58"/>
      <c r="G100" s="58"/>
      <c r="H100" s="58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</row>
    <row r="101" spans="1:97" ht="15.75" customHeight="1">
      <c r="A101" s="17"/>
      <c r="B101" s="17"/>
      <c r="C101" s="17"/>
      <c r="D101" s="58"/>
      <c r="E101" s="58"/>
      <c r="F101" s="58"/>
      <c r="G101" s="58"/>
      <c r="H101" s="58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</row>
    <row r="102" spans="1:97" ht="15.75" customHeight="1">
      <c r="A102" s="17"/>
      <c r="B102" s="17"/>
      <c r="C102" s="17"/>
      <c r="D102" s="58"/>
      <c r="E102" s="58"/>
      <c r="F102" s="58"/>
      <c r="G102" s="58"/>
      <c r="H102" s="58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</row>
    <row r="103" spans="1:97" ht="15.75" customHeight="1">
      <c r="A103" s="17"/>
      <c r="B103" s="17"/>
      <c r="C103" s="17"/>
      <c r="D103" s="58"/>
      <c r="E103" s="58"/>
      <c r="F103" s="58"/>
      <c r="G103" s="58"/>
      <c r="H103" s="58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</row>
    <row r="104" spans="1:97" ht="15.75" customHeight="1">
      <c r="A104" s="17"/>
      <c r="B104" s="17"/>
      <c r="C104" s="17"/>
      <c r="D104" s="58"/>
      <c r="E104" s="58"/>
      <c r="F104" s="58"/>
      <c r="G104" s="58"/>
      <c r="H104" s="58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</row>
    <row r="105" spans="1:97" ht="15.75" customHeight="1">
      <c r="A105" s="17"/>
      <c r="B105" s="17"/>
      <c r="C105" s="17"/>
      <c r="D105" s="58"/>
      <c r="E105" s="58"/>
      <c r="F105" s="58"/>
      <c r="G105" s="58"/>
      <c r="H105" s="58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</row>
    <row r="106" spans="1:97" ht="15.75" customHeight="1">
      <c r="A106" s="17"/>
      <c r="B106" s="17"/>
      <c r="C106" s="17"/>
      <c r="D106" s="58"/>
      <c r="E106" s="58"/>
      <c r="F106" s="58"/>
      <c r="G106" s="58"/>
      <c r="H106" s="58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</row>
    <row r="107" spans="1:97" ht="15.75" customHeight="1">
      <c r="A107" s="17"/>
      <c r="B107" s="17"/>
      <c r="C107" s="17"/>
      <c r="D107" s="58"/>
      <c r="E107" s="58"/>
      <c r="F107" s="58"/>
      <c r="G107" s="58"/>
      <c r="H107" s="58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</row>
    <row r="108" spans="1:97" ht="15.75" customHeight="1">
      <c r="A108" s="17"/>
      <c r="B108" s="17"/>
      <c r="C108" s="17"/>
      <c r="D108" s="58"/>
      <c r="E108" s="58"/>
      <c r="F108" s="58"/>
      <c r="G108" s="58"/>
      <c r="H108" s="58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</row>
    <row r="109" spans="1:97" ht="15.75" customHeight="1">
      <c r="A109" s="17"/>
      <c r="B109" s="17"/>
      <c r="C109" s="17"/>
      <c r="D109" s="58"/>
      <c r="E109" s="58"/>
      <c r="F109" s="58"/>
      <c r="G109" s="58"/>
      <c r="H109" s="58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</row>
    <row r="110" spans="1:97" ht="15.75" customHeight="1">
      <c r="A110" s="17"/>
      <c r="B110" s="17"/>
      <c r="C110" s="17"/>
      <c r="D110" s="58"/>
      <c r="E110" s="58"/>
      <c r="F110" s="58"/>
      <c r="G110" s="58"/>
      <c r="H110" s="58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</row>
    <row r="111" spans="1:97" ht="15.75" customHeight="1">
      <c r="A111" s="17"/>
      <c r="B111" s="17"/>
      <c r="C111" s="17"/>
      <c r="D111" s="58"/>
      <c r="E111" s="58"/>
      <c r="F111" s="58"/>
      <c r="G111" s="58"/>
      <c r="H111" s="58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</row>
    <row r="112" spans="1:97" ht="15.75" customHeight="1">
      <c r="A112" s="17"/>
      <c r="B112" s="17"/>
      <c r="C112" s="17"/>
      <c r="D112" s="58"/>
      <c r="E112" s="58"/>
      <c r="F112" s="58"/>
      <c r="G112" s="58"/>
      <c r="H112" s="58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</row>
    <row r="113" spans="1:97" ht="15.75" customHeight="1">
      <c r="A113" s="17"/>
      <c r="B113" s="17"/>
      <c r="C113" s="17"/>
      <c r="D113" s="58"/>
      <c r="E113" s="58"/>
      <c r="F113" s="58"/>
      <c r="G113" s="58"/>
      <c r="H113" s="58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</row>
    <row r="114" spans="1:97" ht="15.75" customHeight="1">
      <c r="A114" s="17"/>
      <c r="B114" s="17"/>
      <c r="C114" s="17"/>
      <c r="D114" s="58"/>
      <c r="E114" s="58"/>
      <c r="F114" s="58"/>
      <c r="G114" s="58"/>
      <c r="H114" s="58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</row>
    <row r="115" spans="1:97" ht="15.75" customHeight="1">
      <c r="A115" s="17"/>
      <c r="B115" s="17"/>
      <c r="C115" s="17"/>
      <c r="D115" s="58"/>
      <c r="E115" s="58"/>
      <c r="F115" s="58"/>
      <c r="G115" s="58"/>
      <c r="H115" s="58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</row>
    <row r="116" spans="1:97" ht="15.75" customHeight="1">
      <c r="A116" s="17"/>
      <c r="B116" s="17"/>
      <c r="C116" s="17"/>
      <c r="D116" s="58"/>
      <c r="E116" s="58"/>
      <c r="F116" s="58"/>
      <c r="G116" s="58"/>
      <c r="H116" s="58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</row>
    <row r="117" spans="1:97" ht="15.75" customHeight="1">
      <c r="A117" s="17"/>
      <c r="B117" s="17"/>
      <c r="C117" s="17"/>
      <c r="D117" s="58"/>
      <c r="E117" s="58"/>
      <c r="F117" s="58"/>
      <c r="G117" s="58"/>
      <c r="H117" s="58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</row>
    <row r="118" spans="1:97" ht="15.75" customHeight="1">
      <c r="A118" s="17"/>
      <c r="B118" s="17"/>
      <c r="C118" s="17"/>
      <c r="D118" s="58"/>
      <c r="E118" s="58"/>
      <c r="F118" s="58"/>
      <c r="G118" s="58"/>
      <c r="H118" s="58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</row>
    <row r="119" spans="1:97" ht="15.75" customHeight="1">
      <c r="A119" s="17"/>
      <c r="B119" s="17"/>
      <c r="C119" s="17"/>
      <c r="D119" s="58"/>
      <c r="E119" s="58"/>
      <c r="F119" s="58"/>
      <c r="G119" s="58"/>
      <c r="H119" s="58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</row>
    <row r="120" spans="1:97" ht="15.75" customHeight="1">
      <c r="A120" s="17"/>
      <c r="B120" s="17"/>
      <c r="C120" s="17"/>
      <c r="D120" s="58"/>
      <c r="E120" s="58"/>
      <c r="F120" s="58"/>
      <c r="G120" s="58"/>
      <c r="H120" s="58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</row>
    <row r="121" spans="1:97" ht="15.75" customHeight="1">
      <c r="A121" s="17"/>
      <c r="B121" s="17"/>
      <c r="C121" s="17"/>
      <c r="D121" s="58"/>
      <c r="E121" s="58"/>
      <c r="F121" s="58"/>
      <c r="G121" s="58"/>
      <c r="H121" s="58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</row>
    <row r="122" spans="1:97" ht="15.75" customHeight="1">
      <c r="A122" s="17"/>
      <c r="B122" s="17"/>
      <c r="C122" s="17"/>
      <c r="D122" s="58"/>
      <c r="E122" s="58"/>
      <c r="F122" s="58"/>
      <c r="G122" s="58"/>
      <c r="H122" s="58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</row>
    <row r="123" spans="1:97" ht="15.75" customHeight="1">
      <c r="A123" s="17"/>
      <c r="B123" s="17"/>
      <c r="C123" s="17"/>
      <c r="D123" s="58"/>
      <c r="E123" s="58"/>
      <c r="F123" s="58"/>
      <c r="G123" s="58"/>
      <c r="H123" s="58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</row>
    <row r="124" spans="1:97" ht="15.75" customHeight="1">
      <c r="A124" s="17"/>
      <c r="B124" s="17"/>
      <c r="C124" s="17"/>
      <c r="D124" s="58"/>
      <c r="E124" s="58"/>
      <c r="F124" s="58"/>
      <c r="G124" s="58"/>
      <c r="H124" s="58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</row>
    <row r="125" spans="1:97" ht="15.75" customHeight="1">
      <c r="A125" s="17"/>
      <c r="B125" s="17"/>
      <c r="C125" s="17"/>
      <c r="D125" s="58"/>
      <c r="E125" s="58"/>
      <c r="F125" s="58"/>
      <c r="G125" s="58"/>
      <c r="H125" s="58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</row>
    <row r="126" spans="1:97" ht="15.75" customHeight="1">
      <c r="A126" s="17"/>
      <c r="B126" s="17"/>
      <c r="C126" s="17"/>
      <c r="D126" s="58"/>
      <c r="E126" s="58"/>
      <c r="F126" s="58"/>
      <c r="G126" s="58"/>
      <c r="H126" s="58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</row>
    <row r="127" spans="1:97" ht="15.75" customHeight="1">
      <c r="A127" s="17"/>
      <c r="B127" s="17"/>
      <c r="C127" s="17"/>
      <c r="D127" s="58"/>
      <c r="E127" s="58"/>
      <c r="F127" s="58"/>
      <c r="G127" s="58"/>
      <c r="H127" s="58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</row>
    <row r="128" spans="1:97" ht="15.75" customHeight="1">
      <c r="A128" s="17"/>
      <c r="B128" s="17"/>
      <c r="C128" s="17"/>
      <c r="D128" s="58"/>
      <c r="E128" s="58"/>
      <c r="F128" s="58"/>
      <c r="G128" s="58"/>
      <c r="H128" s="58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</row>
    <row r="129" spans="1:97" ht="15.75" customHeight="1">
      <c r="A129" s="17"/>
      <c r="B129" s="17"/>
      <c r="C129" s="17"/>
      <c r="D129" s="58"/>
      <c r="E129" s="58"/>
      <c r="F129" s="58"/>
      <c r="G129" s="58"/>
      <c r="H129" s="58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</row>
    <row r="130" spans="1:97" ht="15.75" customHeight="1">
      <c r="A130" s="17"/>
      <c r="B130" s="17"/>
      <c r="C130" s="17"/>
      <c r="D130" s="58"/>
      <c r="E130" s="58"/>
      <c r="F130" s="58"/>
      <c r="G130" s="58"/>
      <c r="H130" s="58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</row>
    <row r="131" spans="1:97" ht="15.75" customHeight="1">
      <c r="A131" s="17"/>
      <c r="B131" s="17"/>
      <c r="C131" s="17"/>
      <c r="D131" s="58"/>
      <c r="E131" s="58"/>
      <c r="F131" s="58"/>
      <c r="G131" s="58"/>
      <c r="H131" s="58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</row>
    <row r="132" spans="1:97" ht="15.75" customHeight="1">
      <c r="A132" s="17"/>
      <c r="B132" s="17"/>
      <c r="C132" s="17"/>
      <c r="D132" s="58"/>
      <c r="E132" s="58"/>
      <c r="F132" s="58"/>
      <c r="G132" s="58"/>
      <c r="H132" s="58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</row>
    <row r="133" spans="1:97" ht="15.75" customHeight="1">
      <c r="A133" s="17"/>
      <c r="B133" s="17"/>
      <c r="C133" s="17"/>
      <c r="D133" s="58"/>
      <c r="E133" s="58"/>
      <c r="F133" s="58"/>
      <c r="G133" s="58"/>
      <c r="H133" s="58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</row>
    <row r="134" spans="1:97" ht="15.75" customHeight="1">
      <c r="A134" s="17"/>
      <c r="B134" s="17"/>
      <c r="C134" s="17"/>
      <c r="D134" s="58"/>
      <c r="E134" s="58"/>
      <c r="F134" s="58"/>
      <c r="G134" s="58"/>
      <c r="H134" s="58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</row>
    <row r="135" spans="1:97" ht="15.75" customHeight="1">
      <c r="A135" s="17"/>
      <c r="B135" s="17"/>
      <c r="C135" s="17"/>
      <c r="D135" s="58"/>
      <c r="E135" s="58"/>
      <c r="F135" s="58"/>
      <c r="G135" s="58"/>
      <c r="H135" s="58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</row>
    <row r="136" spans="1:97" ht="15.75" customHeight="1">
      <c r="A136" s="17"/>
      <c r="B136" s="17"/>
      <c r="C136" s="17"/>
      <c r="D136" s="58"/>
      <c r="E136" s="58"/>
      <c r="F136" s="58"/>
      <c r="G136" s="58"/>
      <c r="H136" s="58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</row>
    <row r="137" spans="1:97" ht="15.75" customHeight="1">
      <c r="A137" s="17"/>
      <c r="B137" s="17"/>
      <c r="C137" s="17"/>
      <c r="D137" s="58"/>
      <c r="E137" s="58"/>
      <c r="F137" s="58"/>
      <c r="G137" s="58"/>
      <c r="H137" s="58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</row>
    <row r="138" spans="1:97" ht="15.75" customHeight="1">
      <c r="A138" s="17"/>
      <c r="B138" s="17"/>
      <c r="C138" s="17"/>
      <c r="D138" s="58"/>
      <c r="E138" s="58"/>
      <c r="F138" s="58"/>
      <c r="G138" s="58"/>
      <c r="H138" s="58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</row>
    <row r="139" spans="1:97" ht="15.75" customHeight="1">
      <c r="A139" s="17"/>
      <c r="B139" s="17"/>
      <c r="C139" s="17"/>
      <c r="D139" s="58"/>
      <c r="E139" s="58"/>
      <c r="F139" s="58"/>
      <c r="G139" s="58"/>
      <c r="H139" s="58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</row>
    <row r="140" spans="1:97" ht="15.75" customHeight="1">
      <c r="A140" s="17"/>
      <c r="B140" s="17"/>
      <c r="C140" s="17"/>
      <c r="D140" s="58"/>
      <c r="E140" s="58"/>
      <c r="F140" s="58"/>
      <c r="G140" s="58"/>
      <c r="H140" s="58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</row>
    <row r="141" spans="1:97" ht="15.75" customHeight="1">
      <c r="A141" s="17"/>
      <c r="B141" s="17"/>
      <c r="C141" s="17"/>
      <c r="D141" s="58"/>
      <c r="E141" s="58"/>
      <c r="F141" s="58"/>
      <c r="G141" s="58"/>
      <c r="H141" s="58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</row>
    <row r="142" spans="1:97" ht="15.75" customHeight="1">
      <c r="A142" s="17"/>
      <c r="B142" s="17"/>
      <c r="C142" s="17"/>
      <c r="D142" s="58"/>
      <c r="E142" s="58"/>
      <c r="F142" s="58"/>
      <c r="G142" s="58"/>
      <c r="H142" s="58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</row>
    <row r="143" spans="1:97" ht="15.75" customHeight="1">
      <c r="A143" s="17"/>
      <c r="B143" s="17"/>
      <c r="C143" s="17"/>
      <c r="D143" s="58"/>
      <c r="E143" s="58"/>
      <c r="F143" s="58"/>
      <c r="G143" s="58"/>
      <c r="H143" s="58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</row>
    <row r="144" spans="1:97" ht="15.75" customHeight="1">
      <c r="A144" s="17"/>
      <c r="B144" s="17"/>
      <c r="C144" s="17"/>
      <c r="D144" s="58"/>
      <c r="E144" s="58"/>
      <c r="F144" s="58"/>
      <c r="G144" s="58"/>
      <c r="H144" s="58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</row>
    <row r="145" spans="1:97" ht="15.75" customHeight="1">
      <c r="A145" s="17"/>
      <c r="B145" s="17"/>
      <c r="C145" s="17"/>
      <c r="D145" s="58"/>
      <c r="E145" s="58"/>
      <c r="F145" s="58"/>
      <c r="G145" s="58"/>
      <c r="H145" s="58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</row>
    <row r="146" spans="1:97" ht="15.75" customHeight="1">
      <c r="A146" s="17"/>
      <c r="B146" s="17"/>
      <c r="C146" s="17"/>
      <c r="D146" s="58"/>
      <c r="E146" s="58"/>
      <c r="F146" s="58"/>
      <c r="G146" s="58"/>
      <c r="H146" s="58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</row>
    <row r="147" spans="1:97" ht="15.75" customHeight="1">
      <c r="A147" s="17"/>
      <c r="B147" s="17"/>
      <c r="C147" s="17"/>
      <c r="D147" s="58"/>
      <c r="E147" s="58"/>
      <c r="F147" s="58"/>
      <c r="G147" s="58"/>
      <c r="H147" s="5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</row>
    <row r="148" spans="1:97" ht="15.75" customHeight="1">
      <c r="A148" s="17"/>
      <c r="B148" s="17"/>
      <c r="C148" s="17"/>
      <c r="D148" s="58"/>
      <c r="E148" s="58"/>
      <c r="F148" s="58"/>
      <c r="G148" s="58"/>
      <c r="H148" s="58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</row>
    <row r="149" spans="1:97" ht="15.75" customHeight="1">
      <c r="A149" s="17"/>
      <c r="B149" s="17"/>
      <c r="C149" s="17"/>
      <c r="D149" s="58"/>
      <c r="E149" s="58"/>
      <c r="F149" s="58"/>
      <c r="G149" s="58"/>
      <c r="H149" s="58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</row>
    <row r="150" spans="1:97" ht="15.75" customHeight="1">
      <c r="A150" s="17"/>
      <c r="B150" s="17"/>
      <c r="C150" s="17"/>
      <c r="D150" s="58"/>
      <c r="E150" s="58"/>
      <c r="F150" s="58"/>
      <c r="G150" s="58"/>
      <c r="H150" s="58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</row>
    <row r="151" spans="1:97" ht="15.75" customHeight="1">
      <c r="A151" s="17"/>
      <c r="B151" s="17"/>
      <c r="C151" s="17"/>
      <c r="D151" s="58"/>
      <c r="E151" s="58"/>
      <c r="F151" s="58"/>
      <c r="G151" s="58"/>
      <c r="H151" s="58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</row>
    <row r="152" spans="1:97" ht="15.75" customHeight="1">
      <c r="A152" s="17"/>
      <c r="B152" s="17"/>
      <c r="C152" s="17"/>
      <c r="D152" s="58"/>
      <c r="E152" s="58"/>
      <c r="F152" s="58"/>
      <c r="G152" s="58"/>
      <c r="H152" s="58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</row>
    <row r="153" spans="1:97" ht="15.75" customHeight="1">
      <c r="A153" s="17"/>
      <c r="B153" s="17"/>
      <c r="C153" s="17"/>
      <c r="D153" s="58"/>
      <c r="E153" s="58"/>
      <c r="F153" s="58"/>
      <c r="G153" s="58"/>
      <c r="H153" s="58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</row>
    <row r="154" spans="1:97" ht="15.75" customHeight="1">
      <c r="A154" s="17"/>
      <c r="B154" s="17"/>
      <c r="C154" s="17"/>
      <c r="D154" s="58"/>
      <c r="E154" s="58"/>
      <c r="F154" s="58"/>
      <c r="G154" s="58"/>
      <c r="H154" s="58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spans="1:97" ht="15.75" customHeight="1">
      <c r="A155" s="17"/>
      <c r="B155" s="17"/>
      <c r="C155" s="17"/>
      <c r="D155" s="58"/>
      <c r="E155" s="58"/>
      <c r="F155" s="58"/>
      <c r="G155" s="58"/>
      <c r="H155" s="58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</row>
    <row r="156" spans="1:97" ht="15.75" customHeight="1">
      <c r="A156" s="17"/>
      <c r="B156" s="17"/>
      <c r="C156" s="17"/>
      <c r="D156" s="58"/>
      <c r="E156" s="58"/>
      <c r="F156" s="58"/>
      <c r="G156" s="58"/>
      <c r="H156" s="58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</row>
    <row r="157" spans="1:97" ht="15.75" customHeight="1">
      <c r="A157" s="17"/>
      <c r="B157" s="17"/>
      <c r="C157" s="17"/>
      <c r="D157" s="58"/>
      <c r="E157" s="58"/>
      <c r="F157" s="58"/>
      <c r="G157" s="58"/>
      <c r="H157" s="58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</row>
    <row r="158" spans="1:97" ht="15.75" customHeight="1">
      <c r="A158" s="17"/>
      <c r="B158" s="17"/>
      <c r="C158" s="17"/>
      <c r="D158" s="58"/>
      <c r="E158" s="58"/>
      <c r="F158" s="58"/>
      <c r="G158" s="58"/>
      <c r="H158" s="5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</row>
    <row r="159" spans="1:97" ht="15.75" customHeight="1">
      <c r="A159" s="17"/>
      <c r="B159" s="17"/>
      <c r="C159" s="17"/>
      <c r="D159" s="58"/>
      <c r="E159" s="58"/>
      <c r="F159" s="58"/>
      <c r="G159" s="58"/>
      <c r="H159" s="58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</row>
    <row r="160" spans="1:97" ht="15.75" customHeight="1">
      <c r="A160" s="17"/>
      <c r="B160" s="17"/>
      <c r="C160" s="17"/>
      <c r="D160" s="58"/>
      <c r="E160" s="58"/>
      <c r="F160" s="58"/>
      <c r="G160" s="58"/>
      <c r="H160" s="58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</row>
    <row r="161" spans="1:97" ht="15.75" customHeight="1">
      <c r="A161" s="17"/>
      <c r="B161" s="17"/>
      <c r="C161" s="17"/>
      <c r="D161" s="58"/>
      <c r="E161" s="58"/>
      <c r="F161" s="58"/>
      <c r="G161" s="58"/>
      <c r="H161" s="58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</row>
    <row r="162" spans="1:97" ht="15.75" customHeight="1">
      <c r="A162" s="17"/>
      <c r="B162" s="17"/>
      <c r="C162" s="17"/>
      <c r="D162" s="58"/>
      <c r="E162" s="58"/>
      <c r="F162" s="58"/>
      <c r="G162" s="58"/>
      <c r="H162" s="58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</row>
    <row r="163" spans="1:97" ht="15.75" customHeight="1">
      <c r="A163" s="17"/>
      <c r="B163" s="17"/>
      <c r="C163" s="17"/>
      <c r="D163" s="58"/>
      <c r="E163" s="58"/>
      <c r="F163" s="58"/>
      <c r="G163" s="58"/>
      <c r="H163" s="58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</row>
    <row r="164" spans="1:97" ht="15.75" customHeight="1">
      <c r="A164" s="17"/>
      <c r="B164" s="17"/>
      <c r="C164" s="17"/>
      <c r="D164" s="58"/>
      <c r="E164" s="58"/>
      <c r="F164" s="58"/>
      <c r="G164" s="58"/>
      <c r="H164" s="58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</row>
    <row r="165" spans="1:97" ht="15.75" customHeight="1">
      <c r="A165" s="17"/>
      <c r="B165" s="17"/>
      <c r="C165" s="17"/>
      <c r="D165" s="58"/>
      <c r="E165" s="58"/>
      <c r="F165" s="58"/>
      <c r="G165" s="58"/>
      <c r="H165" s="58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</row>
    <row r="166" spans="1:97" ht="15.75" customHeight="1">
      <c r="A166" s="17"/>
      <c r="B166" s="17"/>
      <c r="C166" s="17"/>
      <c r="D166" s="58"/>
      <c r="E166" s="58"/>
      <c r="F166" s="58"/>
      <c r="G166" s="58"/>
      <c r="H166" s="58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</row>
    <row r="167" spans="1:97" ht="15.75" customHeight="1">
      <c r="A167" s="17"/>
      <c r="B167" s="17"/>
      <c r="C167" s="17"/>
      <c r="D167" s="58"/>
      <c r="E167" s="58"/>
      <c r="F167" s="58"/>
      <c r="G167" s="58"/>
      <c r="H167" s="58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</row>
    <row r="168" spans="1:97" ht="15.75" customHeight="1">
      <c r="A168" s="17"/>
      <c r="B168" s="17"/>
      <c r="C168" s="17"/>
      <c r="D168" s="58"/>
      <c r="E168" s="58"/>
      <c r="F168" s="58"/>
      <c r="G168" s="58"/>
      <c r="H168" s="58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</row>
    <row r="169" spans="1:97" ht="15.75" customHeight="1">
      <c r="A169" s="17"/>
      <c r="B169" s="17"/>
      <c r="C169" s="17"/>
      <c r="D169" s="58"/>
      <c r="E169" s="58"/>
      <c r="F169" s="58"/>
      <c r="G169" s="58"/>
      <c r="H169" s="58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</row>
    <row r="170" spans="1:97" ht="15.75" customHeight="1">
      <c r="A170" s="17"/>
      <c r="B170" s="17"/>
      <c r="C170" s="17"/>
      <c r="D170" s="58"/>
      <c r="E170" s="58"/>
      <c r="F170" s="58"/>
      <c r="G170" s="58"/>
      <c r="H170" s="58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</row>
    <row r="171" spans="1:97" ht="15.75" customHeight="1">
      <c r="A171" s="17"/>
      <c r="B171" s="17"/>
      <c r="C171" s="17"/>
      <c r="D171" s="58"/>
      <c r="E171" s="58"/>
      <c r="F171" s="58"/>
      <c r="G171" s="58"/>
      <c r="H171" s="58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</row>
    <row r="172" spans="1:97" ht="15.75" customHeight="1">
      <c r="A172" s="17"/>
      <c r="B172" s="17"/>
      <c r="C172" s="17"/>
      <c r="D172" s="58"/>
      <c r="E172" s="58"/>
      <c r="F172" s="58"/>
      <c r="G172" s="58"/>
      <c r="H172" s="58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</row>
    <row r="173" spans="1:97" ht="15.75" customHeight="1">
      <c r="A173" s="17"/>
      <c r="B173" s="17"/>
      <c r="C173" s="17"/>
      <c r="D173" s="58"/>
      <c r="E173" s="58"/>
      <c r="F173" s="58"/>
      <c r="G173" s="58"/>
      <c r="H173" s="58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</row>
    <row r="174" spans="1:97" ht="15.75" customHeight="1">
      <c r="A174" s="17"/>
      <c r="B174" s="17"/>
      <c r="C174" s="17"/>
      <c r="D174" s="58"/>
      <c r="E174" s="58"/>
      <c r="F174" s="58"/>
      <c r="G174" s="58"/>
      <c r="H174" s="58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</row>
    <row r="175" spans="1:97" ht="15.75" customHeight="1">
      <c r="A175" s="17"/>
      <c r="B175" s="17"/>
      <c r="C175" s="17"/>
      <c r="D175" s="58"/>
      <c r="E175" s="58"/>
      <c r="F175" s="58"/>
      <c r="G175" s="58"/>
      <c r="H175" s="58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</row>
    <row r="176" spans="1:97" ht="15.75" customHeight="1">
      <c r="A176" s="17"/>
      <c r="B176" s="17"/>
      <c r="C176" s="17"/>
      <c r="D176" s="58"/>
      <c r="E176" s="58"/>
      <c r="F176" s="58"/>
      <c r="G176" s="58"/>
      <c r="H176" s="58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</row>
    <row r="177" spans="1:97" ht="15.75" customHeight="1">
      <c r="A177" s="17"/>
      <c r="B177" s="17"/>
      <c r="C177" s="17"/>
      <c r="D177" s="58"/>
      <c r="E177" s="58"/>
      <c r="F177" s="58"/>
      <c r="G177" s="58"/>
      <c r="H177" s="58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</row>
    <row r="178" spans="1:97" ht="15.75" customHeight="1">
      <c r="A178" s="17"/>
      <c r="B178" s="17"/>
      <c r="C178" s="17"/>
      <c r="D178" s="58"/>
      <c r="E178" s="58"/>
      <c r="F178" s="58"/>
      <c r="G178" s="58"/>
      <c r="H178" s="58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</row>
    <row r="179" spans="1:97" ht="15.75" customHeight="1">
      <c r="A179" s="17"/>
      <c r="B179" s="17"/>
      <c r="C179" s="17"/>
      <c r="D179" s="58"/>
      <c r="E179" s="58"/>
      <c r="F179" s="58"/>
      <c r="G179" s="58"/>
      <c r="H179" s="58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</row>
    <row r="180" spans="1:97" ht="15.75" customHeight="1">
      <c r="A180" s="17"/>
      <c r="B180" s="17"/>
      <c r="C180" s="17"/>
      <c r="D180" s="58"/>
      <c r="E180" s="58"/>
      <c r="F180" s="58"/>
      <c r="G180" s="58"/>
      <c r="H180" s="58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</row>
    <row r="181" spans="1:97" ht="15.75" customHeight="1">
      <c r="A181" s="17"/>
      <c r="B181" s="17"/>
      <c r="C181" s="17"/>
      <c r="D181" s="58"/>
      <c r="E181" s="58"/>
      <c r="F181" s="58"/>
      <c r="G181" s="58"/>
      <c r="H181" s="58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</row>
    <row r="182" spans="1:97" ht="15.75" customHeight="1">
      <c r="A182" s="17"/>
      <c r="B182" s="17"/>
      <c r="C182" s="17"/>
      <c r="D182" s="58"/>
      <c r="E182" s="58"/>
      <c r="F182" s="58"/>
      <c r="G182" s="58"/>
      <c r="H182" s="58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</row>
    <row r="183" spans="1:97" ht="15.75" customHeight="1">
      <c r="A183" s="17"/>
      <c r="B183" s="17"/>
      <c r="C183" s="17"/>
      <c r="D183" s="58"/>
      <c r="E183" s="58"/>
      <c r="F183" s="58"/>
      <c r="G183" s="58"/>
      <c r="H183" s="58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</row>
    <row r="184" spans="1:97" ht="15.75" customHeight="1">
      <c r="A184" s="17"/>
      <c r="B184" s="17"/>
      <c r="C184" s="17"/>
      <c r="D184" s="58"/>
      <c r="E184" s="58"/>
      <c r="F184" s="58"/>
      <c r="G184" s="58"/>
      <c r="H184" s="58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</row>
    <row r="185" spans="1:97" ht="15.75" customHeight="1">
      <c r="A185" s="17"/>
      <c r="B185" s="17"/>
      <c r="C185" s="17"/>
      <c r="D185" s="58"/>
      <c r="E185" s="58"/>
      <c r="F185" s="58"/>
      <c r="G185" s="58"/>
      <c r="H185" s="58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</row>
    <row r="186" spans="1:97" ht="15.75" customHeight="1">
      <c r="A186" s="17"/>
      <c r="B186" s="17"/>
      <c r="C186" s="17"/>
      <c r="D186" s="58"/>
      <c r="E186" s="58"/>
      <c r="F186" s="58"/>
      <c r="G186" s="58"/>
      <c r="H186" s="58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</row>
    <row r="187" spans="1:97" ht="15.75" customHeight="1">
      <c r="A187" s="17"/>
      <c r="B187" s="17"/>
      <c r="C187" s="17"/>
      <c r="D187" s="58"/>
      <c r="E187" s="58"/>
      <c r="F187" s="58"/>
      <c r="G187" s="58"/>
      <c r="H187" s="58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</row>
    <row r="188" spans="1:97" ht="15.75" customHeight="1">
      <c r="A188" s="17"/>
      <c r="B188" s="17"/>
      <c r="C188" s="17"/>
      <c r="D188" s="58"/>
      <c r="E188" s="58"/>
      <c r="F188" s="58"/>
      <c r="G188" s="58"/>
      <c r="H188" s="58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</row>
    <row r="189" spans="1:97" ht="15.75" customHeight="1">
      <c r="A189" s="17"/>
      <c r="B189" s="17"/>
      <c r="C189" s="17"/>
      <c r="D189" s="58"/>
      <c r="E189" s="58"/>
      <c r="F189" s="58"/>
      <c r="G189" s="58"/>
      <c r="H189" s="58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</row>
    <row r="190" spans="1:97" ht="15.75" customHeight="1">
      <c r="A190" s="17"/>
      <c r="B190" s="17"/>
      <c r="C190" s="17"/>
      <c r="D190" s="58"/>
      <c r="E190" s="58"/>
      <c r="F190" s="58"/>
      <c r="G190" s="58"/>
      <c r="H190" s="58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</row>
    <row r="191" spans="1:97" ht="15.75" customHeight="1">
      <c r="A191" s="17"/>
      <c r="B191" s="17"/>
      <c r="C191" s="17"/>
      <c r="D191" s="58"/>
      <c r="E191" s="58"/>
      <c r="F191" s="58"/>
      <c r="G191" s="58"/>
      <c r="H191" s="58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</row>
    <row r="192" spans="1:97" ht="15.75" customHeight="1">
      <c r="A192" s="17"/>
      <c r="B192" s="17"/>
      <c r="C192" s="17"/>
      <c r="D192" s="58"/>
      <c r="E192" s="58"/>
      <c r="F192" s="58"/>
      <c r="G192" s="58"/>
      <c r="H192" s="58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</row>
    <row r="193" spans="1:97" ht="15.75" customHeight="1">
      <c r="A193" s="17"/>
      <c r="B193" s="17"/>
      <c r="C193" s="17"/>
      <c r="D193" s="58"/>
      <c r="E193" s="58"/>
      <c r="F193" s="58"/>
      <c r="G193" s="58"/>
      <c r="H193" s="58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</row>
    <row r="194" spans="1:97" ht="15.75" customHeight="1">
      <c r="A194" s="17"/>
      <c r="B194" s="17"/>
      <c r="C194" s="17"/>
      <c r="D194" s="58"/>
      <c r="E194" s="58"/>
      <c r="F194" s="58"/>
      <c r="G194" s="58"/>
      <c r="H194" s="58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</row>
    <row r="195" spans="1:97" ht="15.75" customHeight="1">
      <c r="A195" s="17"/>
      <c r="B195" s="17"/>
      <c r="C195" s="17"/>
      <c r="D195" s="58"/>
      <c r="E195" s="58"/>
      <c r="F195" s="58"/>
      <c r="G195" s="58"/>
      <c r="H195" s="58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</row>
    <row r="196" spans="1:97" ht="15.75" customHeight="1">
      <c r="A196" s="17"/>
      <c r="B196" s="17"/>
      <c r="C196" s="17"/>
      <c r="D196" s="58"/>
      <c r="E196" s="58"/>
      <c r="F196" s="58"/>
      <c r="G196" s="58"/>
      <c r="H196" s="58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</row>
    <row r="197" spans="1:97" ht="15.75" customHeight="1">
      <c r="A197" s="17"/>
      <c r="B197" s="17"/>
      <c r="C197" s="17"/>
      <c r="D197" s="58"/>
      <c r="E197" s="58"/>
      <c r="F197" s="58"/>
      <c r="G197" s="58"/>
      <c r="H197" s="58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</row>
    <row r="198" spans="1:97" ht="15.75" customHeight="1">
      <c r="A198" s="17"/>
      <c r="B198" s="17"/>
      <c r="C198" s="17"/>
      <c r="D198" s="58"/>
      <c r="E198" s="58"/>
      <c r="F198" s="58"/>
      <c r="G198" s="58"/>
      <c r="H198" s="58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</row>
    <row r="199" spans="1:97" ht="15.75" customHeight="1">
      <c r="A199" s="17"/>
      <c r="B199" s="17"/>
      <c r="C199" s="17"/>
      <c r="D199" s="58"/>
      <c r="E199" s="58"/>
      <c r="F199" s="58"/>
      <c r="G199" s="58"/>
      <c r="H199" s="58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</row>
    <row r="200" spans="1:97" ht="15.75" customHeight="1">
      <c r="A200" s="17"/>
      <c r="B200" s="17"/>
      <c r="C200" s="17"/>
      <c r="D200" s="58"/>
      <c r="E200" s="58"/>
      <c r="F200" s="58"/>
      <c r="G200" s="58"/>
      <c r="H200" s="58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</row>
    <row r="201" spans="1:97" ht="15.75" customHeight="1">
      <c r="A201" s="17"/>
      <c r="B201" s="17"/>
      <c r="C201" s="17"/>
      <c r="D201" s="58"/>
      <c r="E201" s="58"/>
      <c r="F201" s="58"/>
      <c r="G201" s="58"/>
      <c r="H201" s="58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</row>
    <row r="202" spans="1:97" ht="15.75" customHeight="1">
      <c r="A202" s="17"/>
      <c r="B202" s="17"/>
      <c r="C202" s="17"/>
      <c r="D202" s="58"/>
      <c r="E202" s="58"/>
      <c r="F202" s="58"/>
      <c r="G202" s="58"/>
      <c r="H202" s="58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</row>
    <row r="203" spans="1:97" ht="15.75" customHeight="1">
      <c r="A203" s="17"/>
      <c r="B203" s="17"/>
      <c r="C203" s="17"/>
      <c r="D203" s="58"/>
      <c r="E203" s="58"/>
      <c r="F203" s="58"/>
      <c r="G203" s="58"/>
      <c r="H203" s="58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</row>
    <row r="204" spans="1:97" ht="15.75" customHeight="1">
      <c r="A204" s="17"/>
      <c r="B204" s="17"/>
      <c r="C204" s="17"/>
      <c r="D204" s="58"/>
      <c r="E204" s="58"/>
      <c r="F204" s="58"/>
      <c r="G204" s="58"/>
      <c r="H204" s="58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</row>
    <row r="205" spans="1:97" ht="15.75" customHeight="1">
      <c r="A205" s="17"/>
      <c r="B205" s="17"/>
      <c r="C205" s="17"/>
      <c r="D205" s="58"/>
      <c r="E205" s="58"/>
      <c r="F205" s="58"/>
      <c r="G205" s="58"/>
      <c r="H205" s="58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</row>
    <row r="206" spans="1:97" ht="15.75" customHeight="1">
      <c r="A206" s="17"/>
      <c r="B206" s="17"/>
      <c r="C206" s="17"/>
      <c r="D206" s="58"/>
      <c r="E206" s="58"/>
      <c r="F206" s="58"/>
      <c r="G206" s="58"/>
      <c r="H206" s="58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</row>
    <row r="207" spans="1:97" ht="15.75" customHeight="1">
      <c r="A207" s="17"/>
      <c r="B207" s="17"/>
      <c r="C207" s="17"/>
      <c r="D207" s="58"/>
      <c r="E207" s="58"/>
      <c r="F207" s="58"/>
      <c r="G207" s="58"/>
      <c r="H207" s="58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</row>
    <row r="208" spans="1:97" ht="15.75" customHeight="1">
      <c r="A208" s="17"/>
      <c r="B208" s="17"/>
      <c r="C208" s="17"/>
      <c r="D208" s="58"/>
      <c r="E208" s="58"/>
      <c r="F208" s="58"/>
      <c r="G208" s="58"/>
      <c r="H208" s="58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</row>
    <row r="209" spans="1:97" ht="15.75" customHeight="1">
      <c r="A209" s="17"/>
      <c r="B209" s="17"/>
      <c r="C209" s="17"/>
      <c r="D209" s="58"/>
      <c r="E209" s="58"/>
      <c r="F209" s="58"/>
      <c r="G209" s="58"/>
      <c r="H209" s="58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</row>
    <row r="210" spans="1:97" ht="15.75" customHeight="1">
      <c r="A210" s="17"/>
      <c r="B210" s="17"/>
      <c r="C210" s="17"/>
      <c r="D210" s="58"/>
      <c r="E210" s="58"/>
      <c r="F210" s="58"/>
      <c r="G210" s="58"/>
      <c r="H210" s="58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</row>
    <row r="211" spans="1:97" ht="15.75" customHeight="1">
      <c r="A211" s="17"/>
      <c r="B211" s="17"/>
      <c r="C211" s="17"/>
      <c r="D211" s="58"/>
      <c r="E211" s="58"/>
      <c r="F211" s="58"/>
      <c r="G211" s="58"/>
      <c r="H211" s="58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</row>
    <row r="212" spans="1:97" ht="15.75" customHeight="1">
      <c r="A212" s="17"/>
      <c r="B212" s="17"/>
      <c r="C212" s="17"/>
      <c r="D212" s="58"/>
      <c r="E212" s="58"/>
      <c r="F212" s="58"/>
      <c r="G212" s="58"/>
      <c r="H212" s="58"/>
      <c r="I212" s="17"/>
      <c r="J212" s="17"/>
      <c r="K212" s="17"/>
      <c r="L212" s="17"/>
      <c r="M212" s="17"/>
      <c r="N212" s="103"/>
      <c r="O212" s="17"/>
      <c r="P212" s="17"/>
      <c r="Q212" s="17"/>
      <c r="R212" s="59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</row>
    <row r="213" spans="1:97" ht="15.75" customHeight="1">
      <c r="A213" s="17"/>
      <c r="B213" s="17"/>
      <c r="C213" s="17"/>
      <c r="D213" s="58"/>
      <c r="E213" s="58"/>
      <c r="F213" s="58"/>
      <c r="G213" s="58"/>
      <c r="H213" s="58"/>
      <c r="I213" s="17"/>
      <c r="J213" s="17"/>
      <c r="K213" s="17"/>
      <c r="L213" s="17"/>
      <c r="M213" s="17"/>
      <c r="N213" s="103"/>
      <c r="O213" s="17"/>
      <c r="P213" s="17"/>
      <c r="Q213" s="17"/>
      <c r="R213" s="59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</row>
    <row r="214" spans="1:97" ht="15.75" customHeight="1">
      <c r="A214" s="17"/>
      <c r="B214" s="17"/>
      <c r="C214" s="17"/>
      <c r="D214" s="58"/>
      <c r="E214" s="58"/>
      <c r="F214" s="58"/>
      <c r="G214" s="58"/>
      <c r="H214" s="58"/>
      <c r="I214" s="17"/>
      <c r="J214" s="17"/>
      <c r="K214" s="17"/>
      <c r="L214" s="17"/>
      <c r="M214" s="17"/>
      <c r="N214" s="103"/>
      <c r="O214" s="17"/>
      <c r="P214" s="17"/>
      <c r="Q214" s="17"/>
      <c r="R214" s="59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</row>
    <row r="215" spans="1:97" ht="15.75" customHeight="1">
      <c r="A215" s="17"/>
      <c r="B215" s="17"/>
      <c r="C215" s="17"/>
      <c r="D215" s="58"/>
      <c r="E215" s="58"/>
      <c r="F215" s="58"/>
      <c r="G215" s="58"/>
      <c r="H215" s="58"/>
      <c r="I215" s="17"/>
      <c r="J215" s="17"/>
      <c r="K215" s="17"/>
      <c r="L215" s="17"/>
      <c r="M215" s="17"/>
      <c r="N215" s="103"/>
      <c r="O215" s="17"/>
      <c r="P215" s="17"/>
      <c r="Q215" s="17"/>
      <c r="R215" s="59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</row>
    <row r="216" spans="1:97" ht="15.75" customHeight="1">
      <c r="A216" s="17"/>
      <c r="B216" s="17"/>
      <c r="C216" s="17"/>
      <c r="D216" s="58"/>
      <c r="E216" s="58"/>
      <c r="F216" s="58"/>
      <c r="G216" s="58"/>
      <c r="H216" s="58"/>
      <c r="I216" s="17"/>
      <c r="J216" s="17"/>
      <c r="K216" s="17"/>
      <c r="L216" s="17"/>
      <c r="M216" s="17"/>
      <c r="N216" s="103"/>
      <c r="O216" s="17"/>
      <c r="P216" s="17"/>
      <c r="Q216" s="17"/>
      <c r="R216" s="59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</row>
    <row r="217" spans="1:97" ht="15.75" customHeight="1">
      <c r="A217" s="17"/>
      <c r="B217" s="17"/>
      <c r="C217" s="17"/>
      <c r="D217" s="58"/>
      <c r="E217" s="58"/>
      <c r="F217" s="58"/>
      <c r="G217" s="58"/>
      <c r="H217" s="58"/>
      <c r="I217" s="17"/>
      <c r="J217" s="17"/>
      <c r="K217" s="17"/>
      <c r="L217" s="17"/>
      <c r="M217" s="17"/>
      <c r="N217" s="103"/>
      <c r="O217" s="17"/>
      <c r="P217" s="17"/>
      <c r="Q217" s="17"/>
      <c r="R217" s="59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</row>
    <row r="218" spans="1:97" ht="15.75" customHeight="1">
      <c r="A218" s="17"/>
      <c r="B218" s="17"/>
      <c r="C218" s="17"/>
      <c r="D218" s="58"/>
      <c r="E218" s="58"/>
      <c r="F218" s="58"/>
      <c r="G218" s="58"/>
      <c r="H218" s="58"/>
      <c r="I218" s="17"/>
      <c r="J218" s="17"/>
      <c r="K218" s="17"/>
      <c r="L218" s="17"/>
      <c r="M218" s="17"/>
      <c r="N218" s="103"/>
      <c r="O218" s="17"/>
      <c r="P218" s="17"/>
      <c r="Q218" s="17"/>
      <c r="R218" s="59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</row>
    <row r="219" spans="1:97" ht="15.75" customHeight="1">
      <c r="A219" s="17"/>
      <c r="B219" s="17"/>
      <c r="C219" s="17"/>
      <c r="D219" s="58"/>
      <c r="E219" s="58"/>
      <c r="F219" s="58"/>
      <c r="G219" s="58"/>
      <c r="H219" s="58"/>
      <c r="I219" s="17"/>
      <c r="J219" s="17"/>
      <c r="K219" s="17"/>
      <c r="L219" s="17"/>
      <c r="M219" s="17"/>
      <c r="N219" s="103"/>
      <c r="O219" s="17"/>
      <c r="P219" s="17"/>
      <c r="Q219" s="17"/>
      <c r="R219" s="59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</row>
    <row r="220" spans="1:97" ht="15.75" customHeight="1">
      <c r="A220" s="17"/>
      <c r="B220" s="17"/>
      <c r="C220" s="17"/>
      <c r="D220" s="58"/>
      <c r="E220" s="58"/>
      <c r="F220" s="58"/>
      <c r="G220" s="58"/>
      <c r="H220" s="58"/>
      <c r="I220" s="17"/>
      <c r="J220" s="17"/>
      <c r="K220" s="17"/>
      <c r="L220" s="17"/>
      <c r="M220" s="17"/>
      <c r="N220" s="103"/>
      <c r="O220" s="17"/>
      <c r="P220" s="17"/>
      <c r="Q220" s="17"/>
      <c r="R220" s="59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</row>
    <row r="221" spans="1:97" ht="15.75" customHeight="1">
      <c r="A221" s="17"/>
      <c r="B221" s="17"/>
      <c r="C221" s="17"/>
      <c r="D221" s="58"/>
      <c r="E221" s="58"/>
      <c r="F221" s="58"/>
      <c r="G221" s="58"/>
      <c r="H221" s="58"/>
      <c r="I221" s="17"/>
      <c r="J221" s="17"/>
      <c r="K221" s="17"/>
      <c r="L221" s="17"/>
      <c r="M221" s="17"/>
      <c r="N221" s="103"/>
      <c r="O221" s="17"/>
      <c r="P221" s="17"/>
      <c r="Q221" s="17"/>
      <c r="R221" s="59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</row>
    <row r="222" spans="1:97" ht="15.75" customHeight="1">
      <c r="A222" s="17"/>
      <c r="B222" s="17"/>
      <c r="C222" s="17"/>
      <c r="D222" s="58"/>
      <c r="E222" s="58"/>
      <c r="F222" s="58"/>
      <c r="G222" s="58"/>
      <c r="H222" s="58"/>
      <c r="I222" s="17"/>
      <c r="J222" s="17"/>
      <c r="K222" s="17"/>
      <c r="L222" s="17"/>
      <c r="M222" s="17"/>
      <c r="N222" s="103"/>
      <c r="O222" s="17"/>
      <c r="P222" s="17"/>
      <c r="Q222" s="17"/>
      <c r="R222" s="59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</row>
    <row r="223" spans="1:97" ht="15.75" customHeight="1">
      <c r="A223" s="17"/>
      <c r="B223" s="17"/>
      <c r="C223" s="17"/>
      <c r="D223" s="58"/>
      <c r="E223" s="58"/>
      <c r="F223" s="58"/>
      <c r="G223" s="58"/>
      <c r="H223" s="58"/>
      <c r="I223" s="17"/>
      <c r="J223" s="17"/>
      <c r="K223" s="17"/>
      <c r="L223" s="17"/>
      <c r="M223" s="17"/>
      <c r="N223" s="103"/>
      <c r="O223" s="17"/>
      <c r="P223" s="17"/>
      <c r="Q223" s="17"/>
      <c r="R223" s="59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</row>
    <row r="224" spans="1:97" ht="15.75" customHeight="1">
      <c r="A224" s="17"/>
      <c r="B224" s="17"/>
      <c r="C224" s="17"/>
      <c r="D224" s="58"/>
      <c r="E224" s="58"/>
      <c r="F224" s="58"/>
      <c r="G224" s="58"/>
      <c r="H224" s="58"/>
      <c r="I224" s="17"/>
      <c r="J224" s="17"/>
      <c r="K224" s="17"/>
      <c r="L224" s="17"/>
      <c r="M224" s="17"/>
      <c r="N224" s="103"/>
      <c r="O224" s="17"/>
      <c r="P224" s="17"/>
      <c r="Q224" s="17"/>
      <c r="R224" s="59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</row>
    <row r="225" spans="1:97" ht="15.75" customHeight="1">
      <c r="A225" s="17"/>
      <c r="B225" s="17"/>
      <c r="C225" s="17"/>
      <c r="D225" s="58"/>
      <c r="E225" s="58"/>
      <c r="F225" s="58"/>
      <c r="G225" s="58"/>
      <c r="H225" s="58"/>
      <c r="I225" s="17"/>
      <c r="J225" s="17"/>
      <c r="K225" s="17"/>
      <c r="L225" s="17"/>
      <c r="M225" s="17"/>
      <c r="N225" s="103"/>
      <c r="O225" s="17"/>
      <c r="P225" s="17"/>
      <c r="Q225" s="17"/>
      <c r="R225" s="59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</row>
    <row r="226" spans="1:97" ht="15.75" customHeight="1">
      <c r="A226" s="17"/>
      <c r="B226" s="17"/>
      <c r="C226" s="17"/>
      <c r="D226" s="58"/>
      <c r="E226" s="58"/>
      <c r="F226" s="58"/>
      <c r="G226" s="58"/>
      <c r="H226" s="58"/>
      <c r="I226" s="17"/>
      <c r="J226" s="17"/>
      <c r="K226" s="17"/>
      <c r="L226" s="17"/>
      <c r="M226" s="17"/>
      <c r="N226" s="103"/>
      <c r="O226" s="17"/>
      <c r="P226" s="17"/>
      <c r="Q226" s="17"/>
      <c r="R226" s="59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</row>
    <row r="227" spans="1:97" ht="15.75" customHeight="1">
      <c r="A227" s="17"/>
      <c r="B227" s="17"/>
      <c r="C227" s="17"/>
      <c r="D227" s="58"/>
      <c r="E227" s="58"/>
      <c r="F227" s="58"/>
      <c r="G227" s="58"/>
      <c r="H227" s="58"/>
      <c r="I227" s="17"/>
      <c r="J227" s="17"/>
      <c r="K227" s="17"/>
      <c r="L227" s="17"/>
      <c r="M227" s="17"/>
      <c r="N227" s="103"/>
      <c r="O227" s="17"/>
      <c r="P227" s="17"/>
      <c r="Q227" s="17"/>
      <c r="R227" s="59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</row>
    <row r="228" spans="1:97" ht="15.75" customHeight="1">
      <c r="A228" s="17"/>
      <c r="B228" s="17"/>
      <c r="C228" s="17"/>
      <c r="D228" s="58"/>
      <c r="E228" s="58"/>
      <c r="F228" s="58"/>
      <c r="G228" s="58"/>
      <c r="H228" s="58"/>
      <c r="I228" s="17"/>
      <c r="J228" s="17"/>
      <c r="K228" s="17"/>
      <c r="L228" s="17"/>
      <c r="M228" s="17"/>
      <c r="N228" s="103"/>
      <c r="O228" s="17"/>
      <c r="P228" s="17"/>
      <c r="Q228" s="17"/>
      <c r="R228" s="59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</row>
    <row r="229" spans="1:97" ht="15.75" customHeight="1">
      <c r="A229" s="17"/>
      <c r="B229" s="17"/>
      <c r="C229" s="17"/>
      <c r="D229" s="58"/>
      <c r="E229" s="58"/>
      <c r="F229" s="58"/>
      <c r="G229" s="58"/>
      <c r="H229" s="58"/>
      <c r="I229" s="17"/>
      <c r="J229" s="17"/>
      <c r="K229" s="17"/>
      <c r="L229" s="17"/>
      <c r="M229" s="17"/>
      <c r="N229" s="103"/>
      <c r="O229" s="17"/>
      <c r="P229" s="17"/>
      <c r="Q229" s="17"/>
      <c r="R229" s="59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</row>
    <row r="230" spans="1:97" ht="15.75" customHeight="1">
      <c r="A230" s="17"/>
      <c r="B230" s="17"/>
      <c r="C230" s="17"/>
      <c r="D230" s="58"/>
      <c r="E230" s="58"/>
      <c r="F230" s="58"/>
      <c r="G230" s="58"/>
      <c r="H230" s="58"/>
      <c r="I230" s="17"/>
      <c r="J230" s="17"/>
      <c r="K230" s="17"/>
      <c r="L230" s="17"/>
      <c r="M230" s="17"/>
      <c r="N230" s="103"/>
      <c r="O230" s="17"/>
      <c r="P230" s="17"/>
      <c r="Q230" s="17"/>
      <c r="R230" s="59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</row>
    <row r="231" spans="1:97" ht="15.75" customHeight="1">
      <c r="A231" s="17"/>
      <c r="B231" s="17"/>
      <c r="C231" s="17"/>
      <c r="D231" s="58"/>
      <c r="E231" s="58"/>
      <c r="F231" s="58"/>
      <c r="G231" s="58"/>
      <c r="H231" s="58"/>
      <c r="I231" s="17"/>
      <c r="J231" s="17"/>
      <c r="K231" s="17"/>
      <c r="L231" s="17"/>
      <c r="M231" s="17"/>
      <c r="N231" s="103"/>
      <c r="O231" s="17"/>
      <c r="P231" s="17"/>
      <c r="Q231" s="17"/>
      <c r="R231" s="59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</row>
    <row r="232" spans="1:97" ht="15.75" customHeight="1">
      <c r="A232" s="17"/>
      <c r="B232" s="17"/>
      <c r="C232" s="17"/>
      <c r="D232" s="58"/>
      <c r="E232" s="58"/>
      <c r="F232" s="58"/>
      <c r="G232" s="58"/>
      <c r="H232" s="58"/>
      <c r="I232" s="17"/>
      <c r="J232" s="17"/>
      <c r="K232" s="17"/>
      <c r="L232" s="17"/>
      <c r="M232" s="17"/>
      <c r="N232" s="103"/>
      <c r="O232" s="17"/>
      <c r="P232" s="17"/>
      <c r="Q232" s="17"/>
      <c r="R232" s="59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</row>
    <row r="233" spans="1:97" ht="15.75" customHeight="1">
      <c r="A233" s="17"/>
      <c r="B233" s="17"/>
      <c r="C233" s="17"/>
      <c r="D233" s="58"/>
      <c r="E233" s="58"/>
      <c r="F233" s="58"/>
      <c r="G233" s="58"/>
      <c r="H233" s="58"/>
      <c r="I233" s="17"/>
      <c r="J233" s="17"/>
      <c r="K233" s="17"/>
      <c r="L233" s="17"/>
      <c r="M233" s="17"/>
      <c r="N233" s="103"/>
      <c r="O233" s="17"/>
      <c r="P233" s="17"/>
      <c r="Q233" s="17"/>
      <c r="R233" s="59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</row>
    <row r="234" spans="1:97" ht="15.75" customHeight="1">
      <c r="A234" s="17"/>
      <c r="B234" s="17"/>
      <c r="C234" s="17"/>
      <c r="D234" s="58"/>
      <c r="E234" s="58"/>
      <c r="F234" s="58"/>
      <c r="G234" s="58"/>
      <c r="H234" s="58"/>
      <c r="I234" s="17"/>
      <c r="J234" s="17"/>
      <c r="K234" s="17"/>
      <c r="L234" s="17"/>
      <c r="M234" s="17"/>
      <c r="N234" s="103"/>
      <c r="O234" s="17"/>
      <c r="P234" s="17"/>
      <c r="Q234" s="17"/>
      <c r="R234" s="59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</row>
    <row r="235" spans="1:97" ht="15.75" customHeight="1">
      <c r="A235" s="17"/>
      <c r="B235" s="17"/>
      <c r="C235" s="17"/>
      <c r="D235" s="58"/>
      <c r="E235" s="58"/>
      <c r="F235" s="58"/>
      <c r="G235" s="58"/>
      <c r="H235" s="58"/>
      <c r="I235" s="17"/>
      <c r="J235" s="17"/>
      <c r="K235" s="17"/>
      <c r="L235" s="17"/>
      <c r="M235" s="17"/>
      <c r="N235" s="103"/>
      <c r="O235" s="17"/>
      <c r="P235" s="17"/>
      <c r="Q235" s="17"/>
      <c r="R235" s="59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</row>
    <row r="236" spans="1:97" ht="15.75" customHeight="1">
      <c r="A236" s="17"/>
      <c r="B236" s="17"/>
      <c r="C236" s="17"/>
      <c r="D236" s="58"/>
      <c r="E236" s="58"/>
      <c r="F236" s="58"/>
      <c r="G236" s="58"/>
      <c r="H236" s="58"/>
      <c r="I236" s="17"/>
      <c r="J236" s="17"/>
      <c r="K236" s="17"/>
      <c r="L236" s="17"/>
      <c r="M236" s="17"/>
      <c r="N236" s="103"/>
      <c r="O236" s="17"/>
      <c r="P236" s="17"/>
      <c r="Q236" s="17"/>
      <c r="R236" s="59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</row>
    <row r="237" spans="1:97" ht="15.75" customHeight="1">
      <c r="A237" s="17"/>
      <c r="B237" s="17"/>
      <c r="C237" s="17"/>
      <c r="D237" s="58"/>
      <c r="E237" s="58"/>
      <c r="F237" s="58"/>
      <c r="G237" s="58"/>
      <c r="H237" s="58"/>
      <c r="I237" s="17"/>
      <c r="J237" s="17"/>
      <c r="K237" s="17"/>
      <c r="L237" s="17"/>
      <c r="M237" s="17"/>
      <c r="N237" s="103"/>
      <c r="O237" s="17"/>
      <c r="P237" s="17"/>
      <c r="Q237" s="17"/>
      <c r="R237" s="59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</row>
    <row r="238" spans="1:97" ht="15.75" customHeight="1">
      <c r="A238" s="17"/>
      <c r="B238" s="17"/>
      <c r="C238" s="17"/>
      <c r="D238" s="58"/>
      <c r="E238" s="58"/>
      <c r="F238" s="58"/>
      <c r="G238" s="58"/>
      <c r="H238" s="58"/>
      <c r="I238" s="17"/>
      <c r="J238" s="17"/>
      <c r="K238" s="17"/>
      <c r="L238" s="17"/>
      <c r="M238" s="17"/>
      <c r="N238" s="103"/>
      <c r="O238" s="17"/>
      <c r="P238" s="17"/>
      <c r="Q238" s="17"/>
      <c r="R238" s="59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</row>
    <row r="239" spans="1:97" ht="15.75" customHeight="1">
      <c r="A239" s="17"/>
      <c r="B239" s="17"/>
      <c r="C239" s="17"/>
      <c r="D239" s="58"/>
      <c r="E239" s="58"/>
      <c r="F239" s="58"/>
      <c r="G239" s="58"/>
      <c r="H239" s="58"/>
      <c r="I239" s="17"/>
      <c r="J239" s="17"/>
      <c r="K239" s="17"/>
      <c r="L239" s="17"/>
      <c r="M239" s="17"/>
      <c r="N239" s="103"/>
      <c r="O239" s="17"/>
      <c r="P239" s="17"/>
      <c r="Q239" s="17"/>
      <c r="R239" s="59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</row>
    <row r="240" spans="1:97" ht="15.75" customHeight="1">
      <c r="A240" s="17"/>
      <c r="B240" s="17"/>
      <c r="C240" s="17"/>
      <c r="D240" s="58"/>
      <c r="E240" s="58"/>
      <c r="F240" s="58"/>
      <c r="G240" s="58"/>
      <c r="H240" s="58"/>
      <c r="I240" s="17"/>
      <c r="J240" s="17"/>
      <c r="K240" s="17"/>
      <c r="L240" s="17"/>
      <c r="M240" s="17"/>
      <c r="N240" s="103"/>
      <c r="O240" s="17"/>
      <c r="P240" s="17"/>
      <c r="Q240" s="17"/>
      <c r="R240" s="59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</row>
    <row r="241" spans="1:9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</row>
    <row r="242" spans="1:9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</row>
    <row r="243" spans="1:9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</row>
    <row r="244" spans="1:9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</row>
    <row r="245" spans="1:9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</row>
    <row r="246" spans="1:9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</row>
    <row r="247" spans="1:9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</row>
    <row r="248" spans="1:9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</row>
    <row r="249" spans="1:9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</row>
    <row r="250" spans="1:97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</row>
    <row r="251" spans="1:97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</row>
    <row r="252" spans="1:97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</row>
    <row r="253" spans="1:97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</row>
    <row r="254" spans="1:97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</row>
    <row r="255" spans="1:97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</row>
    <row r="256" spans="1:97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</row>
    <row r="257" spans="1:9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</row>
    <row r="258" spans="1:97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</row>
    <row r="259" spans="1:97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</row>
    <row r="260" spans="1:97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</row>
    <row r="261" spans="1:97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</row>
    <row r="262" spans="1:97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</row>
    <row r="263" spans="1:97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</row>
    <row r="264" spans="1:97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</row>
    <row r="265" spans="1:97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</row>
    <row r="266" spans="1:97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</row>
    <row r="267" spans="1:9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</row>
    <row r="268" spans="1:97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</row>
    <row r="269" spans="1:97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</row>
    <row r="270" spans="1:97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</row>
    <row r="271" spans="1:97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</row>
    <row r="272" spans="1:97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</row>
    <row r="273" spans="1:97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</row>
    <row r="274" spans="1:97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</row>
    <row r="275" spans="1:97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</row>
    <row r="276" spans="1:97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</row>
    <row r="277" spans="1:9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</row>
    <row r="278" spans="1:97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</row>
    <row r="279" spans="1:97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</row>
    <row r="280" spans="1:97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</row>
    <row r="281" spans="1:97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</row>
    <row r="282" spans="1:97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</row>
    <row r="283" spans="1:97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</row>
    <row r="284" spans="1:97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</row>
    <row r="285" spans="1:97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</row>
    <row r="286" spans="1:97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</row>
    <row r="287" spans="1:9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</row>
    <row r="288" spans="1:97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</row>
    <row r="289" spans="1:97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</row>
    <row r="290" spans="1:97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</row>
    <row r="291" spans="1:97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</row>
    <row r="292" spans="1:97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</row>
    <row r="293" spans="1:97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</row>
    <row r="294" spans="1:97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</row>
    <row r="295" spans="1:97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</row>
    <row r="296" spans="1:97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</row>
    <row r="297" spans="1: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</row>
    <row r="298" spans="1:97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</row>
    <row r="299" spans="1:97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</row>
    <row r="300" spans="1:97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</row>
    <row r="301" spans="1:97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  <row r="313" spans="1:97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</row>
    <row r="314" spans="1:97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</row>
    <row r="315" spans="1:97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</row>
    <row r="316" spans="1:97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</row>
    <row r="317" spans="1:9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</row>
    <row r="318" spans="1:97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</row>
    <row r="319" spans="1:97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</row>
    <row r="320" spans="1:97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</row>
    <row r="321" spans="1:97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</row>
    <row r="322" spans="1:97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</row>
    <row r="323" spans="1:97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</row>
    <row r="324" spans="1:97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</row>
    <row r="325" spans="1:97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</row>
    <row r="326" spans="1:97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</row>
    <row r="327" spans="1:9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</row>
    <row r="328" spans="1:97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</row>
    <row r="329" spans="1:97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</row>
    <row r="330" spans="1:97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</row>
    <row r="331" spans="1:97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</row>
    <row r="332" spans="1:97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</row>
    <row r="333" spans="1:97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</row>
    <row r="334" spans="1:97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</row>
    <row r="335" spans="1:97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</row>
    <row r="336" spans="1:97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</row>
    <row r="337" spans="1:9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</row>
    <row r="338" spans="1:97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</row>
    <row r="339" spans="1:97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</row>
    <row r="340" spans="1:97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</row>
    <row r="341" spans="1:97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</row>
    <row r="342" spans="1:97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</row>
    <row r="343" spans="1:97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</row>
    <row r="344" spans="1:97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</row>
    <row r="345" spans="1:97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</row>
    <row r="346" spans="1:97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</row>
    <row r="347" spans="1:9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</row>
    <row r="348" spans="1:97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</row>
    <row r="349" spans="1:97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</row>
    <row r="350" spans="1:97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</row>
    <row r="351" spans="1:97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</row>
    <row r="352" spans="1:97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</row>
    <row r="353" spans="1:97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</row>
    <row r="354" spans="1:97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</row>
    <row r="355" spans="1:97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</row>
    <row r="356" spans="1:97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</row>
    <row r="357" spans="1:9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</row>
    <row r="358" spans="1:97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</row>
    <row r="359" spans="1:97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</row>
    <row r="360" spans="1:97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</row>
    <row r="361" spans="1:97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</row>
    <row r="362" spans="1:97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</row>
    <row r="363" spans="1:97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</row>
    <row r="364" spans="1:97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</row>
    <row r="365" spans="1:97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</row>
    <row r="366" spans="1:97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</row>
    <row r="367" spans="1:9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</row>
    <row r="368" spans="1:97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</row>
    <row r="369" spans="1:97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</row>
    <row r="370" spans="1:97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</row>
    <row r="371" spans="1:97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</row>
    <row r="372" spans="1:97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</row>
    <row r="373" spans="1:97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</row>
    <row r="374" spans="1:97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</row>
    <row r="375" spans="1:97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</row>
    <row r="376" spans="1:97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</row>
    <row r="377" spans="1:9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</row>
    <row r="378" spans="1:97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</row>
    <row r="379" spans="1:97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</row>
    <row r="380" spans="1:97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</row>
    <row r="381" spans="1:97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</row>
    <row r="382" spans="1:97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</row>
    <row r="383" spans="1:97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</row>
    <row r="384" spans="1:97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</row>
    <row r="385" spans="1:97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</row>
    <row r="386" spans="1:97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</row>
    <row r="387" spans="1:9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</row>
    <row r="388" spans="1:97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</row>
    <row r="389" spans="1:97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</row>
    <row r="390" spans="1:97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</row>
    <row r="391" spans="1:97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</row>
    <row r="392" spans="1:97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</row>
    <row r="393" spans="1:97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</row>
    <row r="394" spans="1:97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</row>
    <row r="395" spans="1:97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</row>
    <row r="396" spans="1:97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</row>
    <row r="397" spans="1: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</row>
    <row r="398" spans="1:97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</row>
    <row r="399" spans="1:97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</row>
    <row r="400" spans="1:97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</row>
    <row r="401" spans="1:97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</row>
    <row r="402" spans="1:97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</row>
    <row r="403" spans="1:97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</row>
    <row r="404" spans="1:97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</row>
    <row r="405" spans="1:97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</row>
    <row r="406" spans="1:97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</row>
    <row r="407" spans="1:9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</row>
    <row r="408" spans="1:97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</row>
    <row r="409" spans="1:97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</row>
    <row r="410" spans="1:97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</row>
    <row r="411" spans="1:97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</row>
    <row r="412" spans="1:97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</row>
    <row r="413" spans="1:97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</row>
    <row r="414" spans="1:97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</row>
    <row r="415" spans="1:97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</row>
    <row r="416" spans="1:97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</row>
    <row r="417" spans="1:9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</row>
    <row r="418" spans="1:97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</row>
    <row r="419" spans="1:97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</row>
    <row r="420" spans="1:97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</row>
    <row r="421" spans="1:97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</row>
    <row r="422" spans="1:97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</row>
    <row r="423" spans="1:97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</row>
    <row r="424" spans="1:97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</row>
    <row r="425" spans="1:97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</row>
    <row r="426" spans="1:97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</row>
    <row r="427" spans="1:9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</row>
    <row r="428" spans="1:97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</row>
    <row r="429" spans="1:97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</row>
    <row r="430" spans="1:97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</row>
    <row r="431" spans="1:97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</row>
    <row r="432" spans="1:97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</row>
    <row r="433" spans="1:97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</row>
    <row r="434" spans="1:97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</row>
    <row r="435" spans="1:97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</row>
    <row r="436" spans="1:97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</row>
    <row r="437" spans="1:9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</row>
    <row r="438" spans="1:97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</row>
    <row r="439" spans="1:97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</row>
    <row r="440" spans="1:97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</row>
    <row r="441" spans="1:97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</row>
    <row r="442" spans="1:97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</row>
    <row r="443" spans="1:97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</row>
    <row r="444" spans="1:97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</row>
    <row r="445" spans="1:97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</row>
    <row r="446" spans="1:97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</row>
    <row r="447" spans="1:9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</row>
    <row r="448" spans="1:97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</row>
    <row r="449" spans="1:97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</row>
    <row r="450" spans="1:97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</row>
    <row r="451" spans="1:97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</row>
    <row r="452" spans="1:97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</row>
    <row r="453" spans="1:97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</row>
    <row r="454" spans="1:97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</row>
    <row r="455" spans="1:97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</row>
    <row r="456" spans="1:97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</row>
    <row r="457" spans="1:9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</row>
    <row r="458" spans="1:97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</row>
    <row r="459" spans="1:97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</row>
    <row r="460" spans="1:97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</row>
    <row r="461" spans="1:97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</row>
    <row r="462" spans="1:97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</row>
    <row r="463" spans="1:97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</row>
    <row r="464" spans="1:97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</row>
    <row r="465" spans="1:97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</row>
    <row r="466" spans="1:97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</row>
    <row r="467" spans="1:9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</row>
    <row r="468" spans="1:97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</row>
    <row r="469" spans="1:97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</row>
    <row r="470" spans="1:97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</row>
    <row r="471" spans="1:97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</row>
    <row r="472" spans="1:97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</row>
    <row r="473" spans="1:97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</row>
    <row r="474" spans="1:97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</row>
    <row r="475" spans="1:97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</row>
    <row r="476" spans="1:97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</row>
    <row r="477" spans="1:9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</row>
    <row r="478" spans="1:97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</row>
    <row r="479" spans="1:97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</row>
    <row r="480" spans="1:97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</row>
    <row r="481" spans="1:97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</row>
    <row r="482" spans="1:97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</row>
    <row r="483" spans="1:97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</row>
    <row r="484" spans="1:97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</row>
    <row r="485" spans="1:97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</row>
    <row r="486" spans="1:97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</row>
    <row r="487" spans="1:9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</row>
    <row r="488" spans="1:97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</row>
    <row r="489" spans="1:97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</row>
    <row r="490" spans="1:97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</row>
    <row r="491" spans="1:97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</row>
    <row r="492" spans="1:97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</row>
    <row r="493" spans="1:97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</row>
    <row r="494" spans="1:97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</row>
    <row r="495" spans="1:97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</row>
    <row r="496" spans="1:97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</row>
    <row r="497" spans="1: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</row>
    <row r="498" spans="1:97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</row>
    <row r="499" spans="1:97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</row>
    <row r="500" spans="1:97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</row>
    <row r="501" spans="1:97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</row>
    <row r="502" spans="1:97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</row>
    <row r="503" spans="1:97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</row>
    <row r="504" spans="1:97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</row>
    <row r="505" spans="1:97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</row>
    <row r="506" spans="1:97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</row>
    <row r="507" spans="1:9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</row>
    <row r="508" spans="1:97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</row>
    <row r="509" spans="1:97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</row>
    <row r="510" spans="1:97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</row>
    <row r="511" spans="1:97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</row>
    <row r="512" spans="1:97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</row>
    <row r="513" spans="1:97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</row>
    <row r="514" spans="1:97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</row>
    <row r="515" spans="1:97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</row>
    <row r="516" spans="1:97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</row>
    <row r="517" spans="1:9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</row>
    <row r="518" spans="1:97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</row>
    <row r="519" spans="1:97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</row>
    <row r="520" spans="1:97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</row>
    <row r="521" spans="1:97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</row>
    <row r="522" spans="1:97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</row>
    <row r="523" spans="1:97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</row>
    <row r="524" spans="1:97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</row>
    <row r="525" spans="1:97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</row>
    <row r="526" spans="1:97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</row>
    <row r="527" spans="1:9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</row>
    <row r="528" spans="1:97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</row>
    <row r="529" spans="1:97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</row>
    <row r="530" spans="1:97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</row>
    <row r="531" spans="1:97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</row>
    <row r="532" spans="1:97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</row>
    <row r="533" spans="1:97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</row>
    <row r="534" spans="1:97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</row>
    <row r="535" spans="1:97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</row>
    <row r="536" spans="1:97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</row>
    <row r="537" spans="1:9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</row>
    <row r="538" spans="1:97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</row>
    <row r="539" spans="1:97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</row>
    <row r="540" spans="1:97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</row>
    <row r="541" spans="1:97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</row>
    <row r="542" spans="1:97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</row>
    <row r="543" spans="1:97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</row>
    <row r="544" spans="1:97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</row>
    <row r="545" spans="1:97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</row>
    <row r="546" spans="1:97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</row>
    <row r="547" spans="1:9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</row>
    <row r="548" spans="1:97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</row>
    <row r="549" spans="1:97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</row>
    <row r="550" spans="1:97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</row>
    <row r="551" spans="1:97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</row>
    <row r="552" spans="1:97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</row>
    <row r="553" spans="1:97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</row>
    <row r="554" spans="1:97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</row>
    <row r="555" spans="1:97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</row>
    <row r="556" spans="1:97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</row>
    <row r="557" spans="1:9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</row>
    <row r="558" spans="1:97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</row>
    <row r="559" spans="1:97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</row>
    <row r="560" spans="1:97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</row>
    <row r="561" spans="1:97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</row>
    <row r="562" spans="1:97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</row>
    <row r="563" spans="1:97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</row>
    <row r="564" spans="1:97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</row>
    <row r="565" spans="1:97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</row>
    <row r="566" spans="1:97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</row>
    <row r="567" spans="1:9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</row>
    <row r="568" spans="1:97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</row>
    <row r="569" spans="1:97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</row>
    <row r="570" spans="1:97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</row>
    <row r="571" spans="1:97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</row>
    <row r="572" spans="1:97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</row>
    <row r="573" spans="1:97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</row>
    <row r="574" spans="1:97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</row>
    <row r="575" spans="1:97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</row>
    <row r="576" spans="1:97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</row>
    <row r="577" spans="1:9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</row>
    <row r="578" spans="1:97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</row>
    <row r="579" spans="1:97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</row>
    <row r="580" spans="1:97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</row>
    <row r="581" spans="1:97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</row>
    <row r="582" spans="1:97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</row>
    <row r="583" spans="1:97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</row>
    <row r="584" spans="1:97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</row>
    <row r="585" spans="1:97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</row>
    <row r="586" spans="1:97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</row>
    <row r="587" spans="1:9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</row>
    <row r="588" spans="1:97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</row>
    <row r="589" spans="1:97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</row>
    <row r="590" spans="1:97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</row>
    <row r="591" spans="1:97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</row>
    <row r="592" spans="1:97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</row>
    <row r="593" spans="1:97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</row>
    <row r="594" spans="1:97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</row>
    <row r="595" spans="1:97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</row>
    <row r="596" spans="1:97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</row>
    <row r="597" spans="1: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</row>
    <row r="598" spans="1:97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</row>
    <row r="599" spans="1:97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</row>
    <row r="600" spans="1:97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</row>
    <row r="601" spans="1:97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</row>
    <row r="602" spans="1:97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</row>
    <row r="603" spans="1:97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</row>
    <row r="604" spans="1:97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</row>
    <row r="605" spans="1:97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</row>
    <row r="606" spans="1:97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</row>
    <row r="607" spans="1:9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</row>
    <row r="608" spans="1:97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</row>
    <row r="609" spans="1:97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</row>
    <row r="610" spans="1:97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</row>
    <row r="611" spans="1:97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</row>
    <row r="612" spans="1:97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</row>
    <row r="613" spans="1:97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</row>
    <row r="614" spans="1:97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</row>
    <row r="615" spans="1:97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</row>
    <row r="616" spans="1:97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</row>
    <row r="617" spans="1:9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</row>
    <row r="618" spans="1:97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</row>
    <row r="619" spans="1:97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</row>
    <row r="620" spans="1:97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</row>
    <row r="621" spans="1:97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</row>
    <row r="622" spans="1:97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</row>
    <row r="623" spans="1:97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</row>
    <row r="624" spans="1:97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</row>
    <row r="625" spans="1:97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</row>
    <row r="626" spans="1:97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</row>
    <row r="627" spans="1:9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</row>
    <row r="628" spans="1:97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</row>
    <row r="629" spans="1:97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</row>
    <row r="630" spans="1:97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</row>
    <row r="631" spans="1:97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</row>
    <row r="632" spans="1:97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</row>
    <row r="633" spans="1:97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</row>
    <row r="634" spans="1:97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</row>
    <row r="635" spans="1:97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</row>
    <row r="636" spans="1:97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</row>
    <row r="637" spans="1:9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</row>
    <row r="638" spans="1:97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</row>
    <row r="639" spans="1:97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</row>
    <row r="640" spans="1:97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</row>
    <row r="641" spans="1:97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</row>
    <row r="642" spans="1:97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</row>
    <row r="643" spans="1:97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</row>
    <row r="644" spans="1:97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</row>
    <row r="645" spans="1:97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</row>
    <row r="646" spans="1:97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</row>
    <row r="647" spans="1:9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</row>
    <row r="648" spans="1:97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</row>
    <row r="649" spans="1:97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</row>
    <row r="650" spans="1:97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</row>
    <row r="651" spans="1:97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</row>
    <row r="652" spans="1:97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</row>
    <row r="653" spans="1:97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</row>
    <row r="654" spans="1:97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</row>
    <row r="655" spans="1:97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</row>
    <row r="656" spans="1:97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</row>
    <row r="657" spans="1:9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</row>
    <row r="658" spans="1:97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</row>
    <row r="659" spans="1:97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</row>
    <row r="660" spans="1:97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</row>
    <row r="661" spans="1:97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</row>
    <row r="662" spans="1:97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</row>
    <row r="663" spans="1:97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</row>
    <row r="664" spans="1:97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</row>
    <row r="665" spans="1:97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</row>
    <row r="666" spans="1:97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</row>
    <row r="667" spans="1:9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</row>
    <row r="668" spans="1:97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</row>
    <row r="669" spans="1:97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</row>
    <row r="670" spans="1:97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</row>
    <row r="671" spans="1:97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</row>
    <row r="672" spans="1:97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</row>
    <row r="673" spans="1:97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</row>
    <row r="674" spans="1:97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</row>
    <row r="675" spans="1:97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</row>
    <row r="676" spans="1:97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</row>
    <row r="677" spans="1:9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</row>
    <row r="678" spans="1:97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</row>
    <row r="679" spans="1:97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</row>
    <row r="680" spans="1:97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</row>
    <row r="681" spans="1:97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</row>
    <row r="682" spans="1:97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</row>
    <row r="683" spans="1:97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</row>
    <row r="684" spans="1:97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</row>
    <row r="685" spans="1:97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</row>
    <row r="686" spans="1:97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</row>
    <row r="687" spans="1:9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</row>
    <row r="688" spans="1:97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</row>
    <row r="689" spans="1:97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</row>
    <row r="690" spans="1:97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</row>
    <row r="691" spans="1:97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</row>
    <row r="692" spans="1:97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</row>
    <row r="693" spans="1:97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</row>
    <row r="694" spans="1:97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</row>
    <row r="695" spans="1:97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</row>
    <row r="696" spans="1:97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</row>
    <row r="697" spans="1: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</row>
    <row r="698" spans="1:97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</row>
    <row r="699" spans="1:97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</row>
    <row r="700" spans="1:97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</row>
    <row r="701" spans="1:97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</row>
    <row r="702" spans="1:97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</row>
    <row r="703" spans="1:97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</row>
    <row r="704" spans="1:97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</row>
    <row r="705" spans="1:97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</row>
    <row r="706" spans="1:97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</row>
    <row r="707" spans="1:9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</row>
    <row r="708" spans="1:97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</row>
    <row r="709" spans="1:97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</row>
    <row r="710" spans="1:97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</row>
    <row r="711" spans="1:97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</row>
    <row r="712" spans="1:97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</row>
    <row r="713" spans="1:97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</row>
    <row r="714" spans="1:97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</row>
    <row r="715" spans="1:97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</row>
    <row r="716" spans="1:97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</row>
    <row r="717" spans="1:9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</row>
    <row r="718" spans="1:97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</row>
    <row r="719" spans="1:97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</row>
    <row r="720" spans="1:97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</row>
    <row r="721" spans="1:97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</row>
    <row r="722" spans="1:97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</row>
    <row r="723" spans="1:97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</row>
    <row r="724" spans="1:97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</row>
    <row r="725" spans="1:97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</row>
    <row r="726" spans="1:97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</row>
    <row r="727" spans="1:9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</row>
    <row r="728" spans="1:97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</row>
    <row r="729" spans="1:97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</row>
    <row r="730" spans="1:97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</row>
    <row r="731" spans="1:97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</row>
    <row r="732" spans="1:97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</row>
    <row r="733" spans="1:97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</row>
    <row r="734" spans="1:97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</row>
    <row r="735" spans="1:97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</row>
    <row r="736" spans="1:97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</row>
    <row r="737" spans="1:9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</row>
    <row r="738" spans="1:97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</row>
    <row r="739" spans="1:97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</row>
    <row r="740" spans="1:97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</row>
    <row r="741" spans="1:97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</row>
    <row r="742" spans="1:97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</row>
    <row r="743" spans="1:97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</row>
    <row r="744" spans="1:97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</row>
    <row r="745" spans="1:97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</row>
    <row r="746" spans="1:97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</row>
    <row r="747" spans="1:9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</row>
    <row r="748" spans="1:97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</row>
    <row r="749" spans="1:97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</row>
    <row r="750" spans="1:97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</row>
    <row r="751" spans="1:97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</row>
    <row r="752" spans="1:97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</row>
    <row r="753" spans="1:97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</row>
    <row r="754" spans="1:97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</row>
    <row r="755" spans="1:97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</row>
    <row r="756" spans="1:97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</row>
    <row r="757" spans="1:9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</row>
    <row r="758" spans="1:97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</row>
    <row r="759" spans="1:97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</row>
    <row r="760" spans="1:97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</row>
    <row r="761" spans="1:97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</row>
    <row r="762" spans="1:97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</row>
    <row r="763" spans="1:97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</row>
    <row r="764" spans="1:97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</row>
    <row r="765" spans="1:97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</row>
    <row r="766" spans="1:97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</row>
    <row r="767" spans="1:9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</row>
    <row r="768" spans="1:97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</row>
    <row r="769" spans="1:97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</row>
    <row r="770" spans="1:97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</row>
    <row r="771" spans="1:97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</row>
    <row r="772" spans="1:97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</row>
    <row r="773" spans="1:97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</row>
    <row r="774" spans="1:97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</row>
    <row r="775" spans="1:97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</row>
    <row r="776" spans="1:97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</row>
    <row r="777" spans="1:9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</row>
    <row r="778" spans="1:97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</row>
    <row r="779" spans="1:97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</row>
    <row r="780" spans="1:97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</row>
    <row r="781" spans="1:97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</row>
    <row r="782" spans="1:97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</row>
    <row r="783" spans="1:97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</row>
    <row r="784" spans="1:97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</row>
    <row r="785" spans="1:97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</row>
    <row r="786" spans="1:97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</row>
    <row r="787" spans="1:9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</row>
    <row r="788" spans="1:97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</row>
    <row r="789" spans="1:97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</row>
    <row r="790" spans="1:97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</row>
    <row r="791" spans="1:97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</row>
    <row r="792" spans="1:97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</row>
    <row r="793" spans="1:97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</row>
    <row r="794" spans="1:97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</row>
    <row r="795" spans="1:97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</row>
    <row r="796" spans="1:97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</row>
    <row r="797" spans="1: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</row>
    <row r="798" spans="1:97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</row>
    <row r="799" spans="1:97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</row>
    <row r="800" spans="1:97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</row>
    <row r="801" spans="1:97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</row>
    <row r="802" spans="1:97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</row>
    <row r="803" spans="1:97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</row>
    <row r="804" spans="1:97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</row>
    <row r="805" spans="1:97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</row>
    <row r="806" spans="1:97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</row>
    <row r="807" spans="1:9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</row>
    <row r="808" spans="1:97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</row>
    <row r="809" spans="1:97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</row>
    <row r="810" spans="1:97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</row>
    <row r="811" spans="1:97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</row>
    <row r="812" spans="1:97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</row>
    <row r="813" spans="1:97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</row>
    <row r="814" spans="1:97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</row>
    <row r="815" spans="1:97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</row>
    <row r="816" spans="1:97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</row>
    <row r="817" spans="1:9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</row>
    <row r="818" spans="1:97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</row>
    <row r="819" spans="1:97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</row>
    <row r="820" spans="1:97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</row>
    <row r="821" spans="1:97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</row>
    <row r="822" spans="1:97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</row>
    <row r="823" spans="1:97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</row>
    <row r="824" spans="1:97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</row>
    <row r="825" spans="1:97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</row>
    <row r="826" spans="1:97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</row>
    <row r="827" spans="1:9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</row>
    <row r="828" spans="1:97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</row>
    <row r="829" spans="1:97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</row>
    <row r="830" spans="1:97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</row>
    <row r="831" spans="1:97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</row>
    <row r="832" spans="1:97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</row>
    <row r="833" spans="1:97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</row>
    <row r="834" spans="1:97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</row>
    <row r="835" spans="1:97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</row>
    <row r="836" spans="1:97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</row>
    <row r="837" spans="1:9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</row>
    <row r="838" spans="1:97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</row>
    <row r="839" spans="1:97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</row>
    <row r="840" spans="1:97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</row>
    <row r="841" spans="1:97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</row>
    <row r="842" spans="1:97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</row>
    <row r="843" spans="1:97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</row>
    <row r="844" spans="1:97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</row>
    <row r="845" spans="1:97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</row>
    <row r="846" spans="1:97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</row>
    <row r="847" spans="1:9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</row>
    <row r="848" spans="1:97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</row>
    <row r="849" spans="1:97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</row>
    <row r="850" spans="1:97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</row>
    <row r="851" spans="1:97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</row>
    <row r="852" spans="1:97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</row>
    <row r="853" spans="1:97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</row>
    <row r="854" spans="1:97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</row>
    <row r="855" spans="1:97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</row>
    <row r="856" spans="1:97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</row>
    <row r="857" spans="1:9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</row>
    <row r="858" spans="1:97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</row>
    <row r="859" spans="1:97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</row>
    <row r="860" spans="1:97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</row>
    <row r="861" spans="1:97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</row>
    <row r="862" spans="1:97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</row>
    <row r="863" spans="1:97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</row>
    <row r="864" spans="1:97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</row>
    <row r="865" spans="1:97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</row>
    <row r="866" spans="1:97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</row>
    <row r="867" spans="1:9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</row>
    <row r="868" spans="1:97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</row>
    <row r="869" spans="1:97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</row>
    <row r="870" spans="1:97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</row>
    <row r="871" spans="1:97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</row>
    <row r="872" spans="1:97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</row>
    <row r="873" spans="1:97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</row>
    <row r="874" spans="1:97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</row>
    <row r="875" spans="1:97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</row>
    <row r="876" spans="1:97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</row>
    <row r="877" spans="1:9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</row>
    <row r="878" spans="1:97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</row>
    <row r="879" spans="1:97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</row>
    <row r="880" spans="1:97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</row>
    <row r="881" spans="1:97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</row>
    <row r="882" spans="1:97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</row>
    <row r="883" spans="1:97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</row>
    <row r="884" spans="1:97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</row>
    <row r="885" spans="1:97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</row>
    <row r="886" spans="1:97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</row>
    <row r="887" spans="1:9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</row>
    <row r="888" spans="1:97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</row>
    <row r="889" spans="1:97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</row>
    <row r="890" spans="1:97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</row>
    <row r="891" spans="1:97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</row>
    <row r="892" spans="1:97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</row>
    <row r="893" spans="1:97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</row>
    <row r="894" spans="1:97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</row>
    <row r="895" spans="1:97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</row>
    <row r="896" spans="1:97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</row>
    <row r="897" spans="1: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</row>
    <row r="898" spans="1:97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</row>
    <row r="899" spans="1:97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</row>
    <row r="900" spans="1:97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</row>
    <row r="901" spans="1:97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</row>
    <row r="902" spans="1:97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</row>
    <row r="903" spans="1:97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</row>
    <row r="904" spans="1:97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</row>
    <row r="905" spans="1:97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</row>
    <row r="906" spans="1:97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</row>
    <row r="907" spans="1:9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</row>
    <row r="908" spans="1:97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</row>
    <row r="909" spans="1:97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</row>
    <row r="910" spans="1:97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</row>
    <row r="911" spans="1:97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</row>
    <row r="912" spans="1:97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</row>
    <row r="913" spans="1:97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</row>
    <row r="914" spans="1:97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</row>
    <row r="915" spans="1:97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</row>
    <row r="916" spans="1:97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</row>
    <row r="917" spans="1:9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</row>
    <row r="918" spans="1:97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</row>
    <row r="919" spans="1:97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</row>
    <row r="920" spans="1:97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</row>
    <row r="921" spans="1:97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</row>
    <row r="922" spans="1:97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</row>
    <row r="923" spans="1:97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</row>
    <row r="924" spans="1:97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</row>
    <row r="925" spans="1:97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</row>
    <row r="926" spans="1:97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</row>
    <row r="927" spans="1:9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</row>
    <row r="928" spans="1:97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</row>
    <row r="929" spans="1:97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</row>
    <row r="930" spans="1:97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</row>
    <row r="931" spans="1:97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</row>
    <row r="932" spans="1:97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</row>
    <row r="933" spans="1:97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</row>
    <row r="934" spans="1:97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</row>
    <row r="935" spans="1:97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</row>
    <row r="936" spans="1:97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</row>
    <row r="937" spans="1:9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</row>
    <row r="938" spans="1:97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</row>
    <row r="939" spans="1:97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</row>
    <row r="940" spans="1:97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</row>
    <row r="941" spans="1:97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</row>
    <row r="942" spans="1:97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</row>
    <row r="943" spans="1:97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</row>
    <row r="944" spans="1:97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</row>
    <row r="945" spans="1:97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</row>
    <row r="946" spans="1:97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</row>
    <row r="947" spans="1:9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</row>
    <row r="948" spans="1:97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</row>
    <row r="949" spans="1:97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</row>
    <row r="950" spans="1:97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</row>
    <row r="951" spans="1:97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</row>
    <row r="952" spans="1:97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</row>
    <row r="953" spans="1:97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</row>
    <row r="954" spans="1:97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</row>
    <row r="955" spans="1:97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</row>
    <row r="956" spans="1:97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</row>
    <row r="957" spans="1:9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</row>
    <row r="958" spans="1:97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</row>
    <row r="959" spans="1:97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</row>
    <row r="960" spans="1:97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</row>
    <row r="961" spans="1:97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</row>
    <row r="962" spans="1:97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</row>
    <row r="963" spans="1:97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</row>
    <row r="964" spans="1:97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</row>
    <row r="965" spans="1:97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</row>
    <row r="966" spans="1:97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</row>
    <row r="967" spans="1:9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</row>
    <row r="968" spans="1:97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</row>
    <row r="969" spans="1:97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</row>
    <row r="970" spans="1:97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</row>
    <row r="971" spans="1:97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</row>
    <row r="972" spans="1:97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</row>
    <row r="973" spans="1:97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</row>
    <row r="974" spans="1:97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</row>
    <row r="975" spans="1:97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</row>
    <row r="976" spans="1:97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</row>
    <row r="977" spans="1:9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</row>
    <row r="978" spans="1:97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</row>
    <row r="979" spans="1:97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</row>
    <row r="980" spans="1:97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</row>
    <row r="981" spans="1:97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</row>
    <row r="982" spans="1:97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</row>
    <row r="983" spans="1:97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</row>
  </sheetData>
  <mergeCells count="5">
    <mergeCell ref="D1:H1"/>
    <mergeCell ref="I1:M1"/>
    <mergeCell ref="N1:R1"/>
    <mergeCell ref="A12:C12"/>
    <mergeCell ref="A19:C19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S985"/>
  <sheetViews>
    <sheetView zoomScaleNormal="100" workbookViewId="0">
      <selection activeCell="P2" sqref="P1:R1048576"/>
    </sheetView>
  </sheetViews>
  <sheetFormatPr defaultColWidth="14.42578125" defaultRowHeight="12.75"/>
  <cols>
    <col min="1" max="1" width="15.7109375" style="38" customWidth="1"/>
    <col min="2" max="2" width="12.28515625" style="38" customWidth="1"/>
    <col min="3" max="3" width="28" style="38" customWidth="1"/>
    <col min="4" max="4" width="8.7109375" style="38" customWidth="1"/>
    <col min="5" max="5" width="9" style="38" customWidth="1"/>
    <col min="6" max="6" width="10.42578125" style="38" hidden="1" customWidth="1"/>
    <col min="7" max="7" width="9.140625" style="38" hidden="1" customWidth="1"/>
    <col min="8" max="8" width="11.42578125" style="38" hidden="1" customWidth="1"/>
    <col min="9" max="9" width="8.42578125" style="38" customWidth="1"/>
    <col min="10" max="10" width="9.140625" style="38" customWidth="1"/>
    <col min="11" max="11" width="10.140625" style="38" hidden="1" customWidth="1"/>
    <col min="12" max="12" width="10" style="38" hidden="1" customWidth="1"/>
    <col min="13" max="13" width="12" style="38" hidden="1" customWidth="1"/>
    <col min="14" max="14" width="8.140625" style="38" customWidth="1"/>
    <col min="15" max="15" width="9.42578125" style="38" customWidth="1"/>
    <col min="16" max="16" width="9.140625" style="38" hidden="1" customWidth="1"/>
    <col min="17" max="17" width="8.7109375" style="38" hidden="1" customWidth="1"/>
    <col min="18" max="18" width="11.5703125" style="38" hidden="1" customWidth="1"/>
    <col min="19" max="16384" width="14.42578125" style="38"/>
  </cols>
  <sheetData>
    <row r="1" spans="1:97" ht="45" customHeight="1">
      <c r="A1" s="73" t="s">
        <v>0</v>
      </c>
      <c r="B1" s="74" t="s">
        <v>1</v>
      </c>
      <c r="C1" s="1" t="s">
        <v>2</v>
      </c>
      <c r="D1" s="164" t="s">
        <v>3</v>
      </c>
      <c r="E1" s="168"/>
      <c r="F1" s="168"/>
      <c r="G1" s="168"/>
      <c r="H1" s="169"/>
      <c r="I1" s="167" t="s">
        <v>4</v>
      </c>
      <c r="J1" s="170"/>
      <c r="K1" s="170"/>
      <c r="L1" s="170"/>
      <c r="M1" s="171"/>
      <c r="N1" s="164" t="s">
        <v>5</v>
      </c>
      <c r="O1" s="168"/>
      <c r="P1" s="168"/>
      <c r="Q1" s="168"/>
      <c r="R1" s="169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ht="36" customHeight="1">
      <c r="A2" s="1"/>
      <c r="B2" s="1"/>
      <c r="C2" s="1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ht="49.5" customHeight="1">
      <c r="A3" s="1"/>
      <c r="B3" s="1"/>
      <c r="C3" s="1" t="s">
        <v>125</v>
      </c>
      <c r="D3" s="1"/>
      <c r="E3" s="4" t="s">
        <v>18</v>
      </c>
      <c r="F3" s="4" t="s">
        <v>19</v>
      </c>
      <c r="G3" s="4" t="s">
        <v>20</v>
      </c>
      <c r="H3" s="4" t="s">
        <v>21</v>
      </c>
      <c r="I3" s="4"/>
      <c r="J3" s="4" t="s">
        <v>18</v>
      </c>
      <c r="K3" s="4" t="s">
        <v>19</v>
      </c>
      <c r="L3" s="4" t="s">
        <v>20</v>
      </c>
      <c r="M3" s="4" t="s">
        <v>21</v>
      </c>
      <c r="N3" s="4"/>
      <c r="O3" s="4" t="s">
        <v>18</v>
      </c>
      <c r="P3" s="4" t="s">
        <v>19</v>
      </c>
      <c r="Q3" s="4" t="s">
        <v>20</v>
      </c>
      <c r="R3" s="4" t="s">
        <v>21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</row>
    <row r="4" spans="1:97" ht="15.75" customHeight="1">
      <c r="A4" s="19">
        <v>1</v>
      </c>
      <c r="B4" s="19"/>
      <c r="C4" s="19">
        <v>2</v>
      </c>
      <c r="D4" s="19">
        <v>3</v>
      </c>
      <c r="E4" s="75">
        <v>4</v>
      </c>
      <c r="F4" s="75">
        <v>5</v>
      </c>
      <c r="G4" s="75">
        <v>6</v>
      </c>
      <c r="H4" s="75">
        <v>7</v>
      </c>
      <c r="I4" s="19">
        <v>3</v>
      </c>
      <c r="J4" s="75">
        <v>4</v>
      </c>
      <c r="K4" s="75">
        <v>5</v>
      </c>
      <c r="L4" s="75">
        <v>6</v>
      </c>
      <c r="M4" s="75">
        <v>7</v>
      </c>
      <c r="N4" s="19">
        <v>3</v>
      </c>
      <c r="O4" s="75">
        <v>4</v>
      </c>
      <c r="P4" s="75">
        <v>5</v>
      </c>
      <c r="Q4" s="75">
        <v>6</v>
      </c>
      <c r="R4" s="75">
        <v>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ht="15.75" customHeight="1">
      <c r="A5" s="1"/>
      <c r="B5" s="60"/>
      <c r="C5" s="60" t="s">
        <v>22</v>
      </c>
      <c r="D5" s="4"/>
      <c r="E5" s="42"/>
      <c r="F5" s="42"/>
      <c r="G5" s="42"/>
      <c r="H5" s="42"/>
      <c r="I5" s="4"/>
      <c r="J5" s="42"/>
      <c r="K5" s="42"/>
      <c r="L5" s="42"/>
      <c r="M5" s="42"/>
      <c r="N5" s="4"/>
      <c r="O5" s="42"/>
      <c r="P5" s="42"/>
      <c r="Q5" s="42"/>
      <c r="R5" s="42"/>
      <c r="S5" s="76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</row>
    <row r="6" spans="1:97" ht="36.75" customHeight="1">
      <c r="A6" s="10" t="s">
        <v>126</v>
      </c>
      <c r="B6" s="2" t="s">
        <v>82</v>
      </c>
      <c r="C6" s="10" t="s">
        <v>83</v>
      </c>
      <c r="D6" s="13">
        <v>75</v>
      </c>
      <c r="E6" s="11">
        <v>96</v>
      </c>
      <c r="F6" s="12">
        <v>6</v>
      </c>
      <c r="G6" s="12">
        <v>5.5</v>
      </c>
      <c r="H6" s="12">
        <v>5.6</v>
      </c>
      <c r="I6" s="13">
        <v>75</v>
      </c>
      <c r="J6" s="11">
        <v>96</v>
      </c>
      <c r="K6" s="12">
        <v>6</v>
      </c>
      <c r="L6" s="12">
        <v>5.5</v>
      </c>
      <c r="M6" s="12">
        <v>5.6</v>
      </c>
      <c r="N6" s="13">
        <v>75</v>
      </c>
      <c r="O6" s="11">
        <v>96</v>
      </c>
      <c r="P6" s="12">
        <v>6</v>
      </c>
      <c r="Q6" s="12">
        <v>5.5</v>
      </c>
      <c r="R6" s="12">
        <v>5.6</v>
      </c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6"/>
      <c r="AQ6" s="46"/>
      <c r="AR6" s="46"/>
      <c r="AS6" s="46"/>
      <c r="AT6" s="47"/>
      <c r="AU6" s="46"/>
      <c r="AV6" s="46"/>
      <c r="AW6" s="46"/>
      <c r="AX6" s="46"/>
      <c r="AY6" s="47"/>
      <c r="AZ6" s="46"/>
      <c r="BA6" s="46"/>
      <c r="BB6" s="46"/>
      <c r="BC6" s="46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</row>
    <row r="7" spans="1:97" ht="19.5" customHeight="1">
      <c r="A7" s="10" t="s">
        <v>90</v>
      </c>
      <c r="B7" s="10" t="s">
        <v>73</v>
      </c>
      <c r="C7" s="10" t="s">
        <v>91</v>
      </c>
      <c r="D7" s="44">
        <v>120</v>
      </c>
      <c r="E7" s="44">
        <v>156.1</v>
      </c>
      <c r="F7" s="45">
        <v>4.7</v>
      </c>
      <c r="G7" s="57">
        <v>2.6</v>
      </c>
      <c r="H7" s="57">
        <v>26.4</v>
      </c>
      <c r="I7" s="44">
        <v>150</v>
      </c>
      <c r="J7" s="44">
        <v>195.1</v>
      </c>
      <c r="K7" s="45">
        <v>5.8</v>
      </c>
      <c r="L7" s="57">
        <v>3.3</v>
      </c>
      <c r="M7" s="57">
        <v>33</v>
      </c>
      <c r="N7" s="44">
        <v>150</v>
      </c>
      <c r="O7" s="44">
        <v>195.1</v>
      </c>
      <c r="P7" s="45">
        <v>5.8</v>
      </c>
      <c r="Q7" s="57">
        <v>3.3</v>
      </c>
      <c r="R7" s="57">
        <v>33</v>
      </c>
      <c r="S7" s="46"/>
      <c r="T7" s="55"/>
      <c r="U7" s="46"/>
      <c r="V7" s="46"/>
      <c r="W7" s="46"/>
      <c r="X7" s="46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</row>
    <row r="8" spans="1:97" ht="48" customHeight="1">
      <c r="A8" s="10" t="s">
        <v>127</v>
      </c>
      <c r="B8" s="10" t="s">
        <v>123</v>
      </c>
      <c r="C8" s="10" t="s">
        <v>128</v>
      </c>
      <c r="D8" s="11" t="s">
        <v>129</v>
      </c>
      <c r="E8" s="11">
        <v>215.02</v>
      </c>
      <c r="F8" s="12">
        <v>4.8099999999999996</v>
      </c>
      <c r="G8" s="12">
        <v>11.37</v>
      </c>
      <c r="H8" s="12">
        <v>23.16</v>
      </c>
      <c r="I8" s="11" t="s">
        <v>129</v>
      </c>
      <c r="J8" s="11">
        <v>215.02</v>
      </c>
      <c r="K8" s="12">
        <v>4.8099999999999996</v>
      </c>
      <c r="L8" s="12">
        <v>11.37</v>
      </c>
      <c r="M8" s="12">
        <v>23.16</v>
      </c>
      <c r="N8" s="11" t="s">
        <v>129</v>
      </c>
      <c r="O8" s="11">
        <v>215.02</v>
      </c>
      <c r="P8" s="12">
        <v>4.8099999999999996</v>
      </c>
      <c r="Q8" s="12">
        <v>11.37</v>
      </c>
      <c r="R8" s="12">
        <v>23.16</v>
      </c>
      <c r="S8" s="46"/>
      <c r="T8" s="55"/>
      <c r="U8" s="46"/>
      <c r="V8" s="46"/>
      <c r="W8" s="46"/>
      <c r="X8" s="46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</row>
    <row r="9" spans="1:97" ht="31.5" customHeight="1">
      <c r="A9" s="10" t="s">
        <v>71</v>
      </c>
      <c r="B9" s="10"/>
      <c r="C9" s="10" t="s">
        <v>72</v>
      </c>
      <c r="D9" s="78">
        <v>150</v>
      </c>
      <c r="E9" s="44">
        <v>80.8</v>
      </c>
      <c r="F9" s="78">
        <v>0.2</v>
      </c>
      <c r="G9" s="78">
        <v>0.7</v>
      </c>
      <c r="H9" s="78">
        <v>18.7</v>
      </c>
      <c r="I9" s="78">
        <v>150</v>
      </c>
      <c r="J9" s="44">
        <v>80.8</v>
      </c>
      <c r="K9" s="13">
        <v>0.2</v>
      </c>
      <c r="L9" s="13">
        <v>0.7</v>
      </c>
      <c r="M9" s="13">
        <v>18.7</v>
      </c>
      <c r="N9" s="78">
        <v>200</v>
      </c>
      <c r="O9" s="44">
        <v>107.7</v>
      </c>
      <c r="P9" s="13">
        <v>0.3</v>
      </c>
      <c r="Q9" s="13">
        <v>0.9</v>
      </c>
      <c r="R9" s="13">
        <v>24.9</v>
      </c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</row>
    <row r="10" spans="1:97" ht="12.75" customHeight="1">
      <c r="A10" s="49" t="s">
        <v>32</v>
      </c>
      <c r="B10" s="79"/>
      <c r="C10" s="79" t="s">
        <v>130</v>
      </c>
      <c r="D10" s="44">
        <v>75</v>
      </c>
      <c r="E10" s="44">
        <v>71.3</v>
      </c>
      <c r="F10" s="45">
        <v>1.1000000000000001</v>
      </c>
      <c r="G10" s="45">
        <v>0.2</v>
      </c>
      <c r="H10" s="45">
        <v>16.399999999999999</v>
      </c>
      <c r="I10" s="44">
        <v>75</v>
      </c>
      <c r="J10" s="44">
        <v>71.3</v>
      </c>
      <c r="K10" s="45">
        <v>1.1000000000000001</v>
      </c>
      <c r="L10" s="45">
        <v>0.2</v>
      </c>
      <c r="M10" s="45">
        <v>16.399999999999999</v>
      </c>
      <c r="N10" s="44">
        <v>75</v>
      </c>
      <c r="O10" s="44">
        <v>71.3</v>
      </c>
      <c r="P10" s="45">
        <v>1.1000000000000001</v>
      </c>
      <c r="Q10" s="45">
        <v>0.2</v>
      </c>
      <c r="R10" s="45">
        <v>16.399999999999999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</row>
    <row r="11" spans="1:97" ht="15.75" customHeight="1">
      <c r="A11" s="175" t="s">
        <v>33</v>
      </c>
      <c r="B11" s="176"/>
      <c r="C11" s="177"/>
      <c r="D11" s="1">
        <f>350+150+25</f>
        <v>525</v>
      </c>
      <c r="E11" s="56">
        <f t="shared" ref="E11:H11" si="0">SUM(E6:E10)</f>
        <v>619.21999999999991</v>
      </c>
      <c r="F11" s="50">
        <f t="shared" si="0"/>
        <v>16.809999999999999</v>
      </c>
      <c r="G11" s="50">
        <f t="shared" si="0"/>
        <v>20.369999999999997</v>
      </c>
      <c r="H11" s="50">
        <f t="shared" si="0"/>
        <v>90.259999999999991</v>
      </c>
      <c r="I11" s="1">
        <f>350+200+25</f>
        <v>575</v>
      </c>
      <c r="J11" s="56">
        <f t="shared" ref="J11:M11" si="1">SUM(J6:J10)</f>
        <v>658.21999999999991</v>
      </c>
      <c r="K11" s="50">
        <f t="shared" si="1"/>
        <v>17.91</v>
      </c>
      <c r="L11" s="50">
        <f t="shared" si="1"/>
        <v>21.07</v>
      </c>
      <c r="M11" s="50">
        <f t="shared" si="1"/>
        <v>96.860000000000014</v>
      </c>
      <c r="N11" s="1">
        <f>350+200+25</f>
        <v>575</v>
      </c>
      <c r="O11" s="56">
        <f t="shared" ref="O11:R11" si="2">SUM(O6:O10)</f>
        <v>685.12</v>
      </c>
      <c r="P11" s="50">
        <f t="shared" si="2"/>
        <v>18.010000000000002</v>
      </c>
      <c r="Q11" s="50">
        <f t="shared" si="2"/>
        <v>21.27</v>
      </c>
      <c r="R11" s="50">
        <f t="shared" si="2"/>
        <v>103.06</v>
      </c>
      <c r="S11" s="76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</row>
    <row r="12" spans="1:97" ht="15.75" customHeight="1">
      <c r="A12" s="4"/>
      <c r="B12" s="60"/>
      <c r="C12" s="60" t="s">
        <v>34</v>
      </c>
      <c r="D12" s="4"/>
      <c r="E12" s="69"/>
      <c r="F12" s="42"/>
      <c r="G12" s="42"/>
      <c r="H12" s="42"/>
      <c r="I12" s="4"/>
      <c r="J12" s="69"/>
      <c r="K12" s="42"/>
      <c r="L12" s="42"/>
      <c r="M12" s="42"/>
      <c r="N12" s="4"/>
      <c r="O12" s="69"/>
      <c r="P12" s="42"/>
      <c r="Q12" s="42"/>
      <c r="R12" s="42"/>
      <c r="S12" s="76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</row>
    <row r="13" spans="1:97" ht="34.5" customHeight="1">
      <c r="A13" s="10" t="s">
        <v>131</v>
      </c>
      <c r="B13" s="65" t="s">
        <v>85</v>
      </c>
      <c r="C13" s="65" t="s">
        <v>132</v>
      </c>
      <c r="D13" s="4">
        <v>100</v>
      </c>
      <c r="E13" s="69">
        <v>173.8</v>
      </c>
      <c r="F13" s="42">
        <v>7.6</v>
      </c>
      <c r="G13" s="42">
        <v>7.6</v>
      </c>
      <c r="H13" s="42">
        <v>20.100000000000001</v>
      </c>
      <c r="I13" s="4">
        <v>100</v>
      </c>
      <c r="J13" s="69">
        <v>173.8</v>
      </c>
      <c r="K13" s="42">
        <v>7.6</v>
      </c>
      <c r="L13" s="42">
        <v>7.6</v>
      </c>
      <c r="M13" s="42">
        <v>20.100000000000001</v>
      </c>
      <c r="N13" s="4">
        <v>100</v>
      </c>
      <c r="O13" s="69">
        <v>173.8</v>
      </c>
      <c r="P13" s="42">
        <v>7.6</v>
      </c>
      <c r="Q13" s="42">
        <v>7.6</v>
      </c>
      <c r="R13" s="42">
        <v>20.100000000000001</v>
      </c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</row>
    <row r="14" spans="1:97" ht="32.25" customHeight="1">
      <c r="A14" s="10" t="s">
        <v>191</v>
      </c>
      <c r="B14" s="65"/>
      <c r="C14" s="65" t="s">
        <v>190</v>
      </c>
      <c r="D14" s="4" t="s">
        <v>192</v>
      </c>
      <c r="E14" s="69">
        <v>129.30000000000001</v>
      </c>
      <c r="F14" s="42">
        <v>13.6</v>
      </c>
      <c r="G14" s="42">
        <v>5.8</v>
      </c>
      <c r="H14" s="42">
        <v>3.6</v>
      </c>
      <c r="I14" s="4" t="s">
        <v>193</v>
      </c>
      <c r="J14" s="69">
        <v>183.1</v>
      </c>
      <c r="K14" s="42">
        <v>19.3</v>
      </c>
      <c r="L14" s="42">
        <v>8.1999999999999993</v>
      </c>
      <c r="M14" s="42">
        <v>5.0999999999999996</v>
      </c>
      <c r="N14" s="4" t="s">
        <v>194</v>
      </c>
      <c r="O14" s="69">
        <v>215.44</v>
      </c>
      <c r="P14" s="42">
        <v>22.76</v>
      </c>
      <c r="Q14" s="42">
        <v>8.65</v>
      </c>
      <c r="R14" s="42">
        <v>6.05</v>
      </c>
      <c r="S14" s="76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</row>
    <row r="15" spans="1:97" ht="15" customHeight="1">
      <c r="A15" s="10" t="s">
        <v>188</v>
      </c>
      <c r="B15" s="80" t="s">
        <v>73</v>
      </c>
      <c r="C15" s="81" t="s">
        <v>189</v>
      </c>
      <c r="D15" s="11">
        <v>120</v>
      </c>
      <c r="E15" s="11">
        <v>193.5</v>
      </c>
      <c r="F15" s="12">
        <v>4.8</v>
      </c>
      <c r="G15" s="12">
        <v>4</v>
      </c>
      <c r="H15" s="12">
        <v>33.1</v>
      </c>
      <c r="I15" s="11">
        <v>150</v>
      </c>
      <c r="J15" s="11">
        <v>241.8</v>
      </c>
      <c r="K15" s="12">
        <v>6</v>
      </c>
      <c r="L15" s="12">
        <v>5</v>
      </c>
      <c r="M15" s="12">
        <v>41.3</v>
      </c>
      <c r="N15" s="11">
        <v>150</v>
      </c>
      <c r="O15" s="11">
        <v>241.8</v>
      </c>
      <c r="P15" s="12">
        <v>6</v>
      </c>
      <c r="Q15" s="12">
        <v>5</v>
      </c>
      <c r="R15" s="12">
        <v>41.3</v>
      </c>
      <c r="S15" s="46"/>
      <c r="T15" s="46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</row>
    <row r="16" spans="1:97" ht="21" customHeight="1">
      <c r="A16" s="10" t="s">
        <v>105</v>
      </c>
      <c r="B16" s="80"/>
      <c r="C16" s="81" t="s">
        <v>106</v>
      </c>
      <c r="D16" s="11">
        <v>200</v>
      </c>
      <c r="E16" s="11">
        <v>84.2</v>
      </c>
      <c r="F16" s="12">
        <v>0.3</v>
      </c>
      <c r="G16" s="12">
        <v>0</v>
      </c>
      <c r="H16" s="12">
        <v>19.899999999999999</v>
      </c>
      <c r="I16" s="11">
        <v>200</v>
      </c>
      <c r="J16" s="11">
        <v>84.2</v>
      </c>
      <c r="K16" s="12">
        <v>0.3</v>
      </c>
      <c r="L16" s="12">
        <v>0</v>
      </c>
      <c r="M16" s="12">
        <v>19.899999999999999</v>
      </c>
      <c r="N16" s="11">
        <v>200</v>
      </c>
      <c r="O16" s="11">
        <v>84.2</v>
      </c>
      <c r="P16" s="12">
        <v>0.3</v>
      </c>
      <c r="Q16" s="12">
        <v>0</v>
      </c>
      <c r="R16" s="12">
        <v>19.899999999999999</v>
      </c>
      <c r="S16" s="46"/>
      <c r="T16" s="46"/>
      <c r="U16" s="46"/>
      <c r="V16" s="46"/>
      <c r="W16" s="68"/>
      <c r="X16" s="68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</row>
    <row r="17" spans="1:97" ht="15.75" customHeight="1">
      <c r="A17" s="49" t="s">
        <v>32</v>
      </c>
      <c r="B17" s="2"/>
      <c r="C17" s="10" t="s">
        <v>113</v>
      </c>
      <c r="D17" s="11">
        <v>75</v>
      </c>
      <c r="E17" s="11">
        <v>36</v>
      </c>
      <c r="F17" s="12">
        <v>0.4</v>
      </c>
      <c r="G17" s="12">
        <v>0.2</v>
      </c>
      <c r="H17" s="12">
        <v>7.5</v>
      </c>
      <c r="I17" s="11">
        <v>75</v>
      </c>
      <c r="J17" s="11">
        <v>36</v>
      </c>
      <c r="K17" s="12">
        <v>0.4</v>
      </c>
      <c r="L17" s="12">
        <v>0.2</v>
      </c>
      <c r="M17" s="12">
        <v>7.5</v>
      </c>
      <c r="N17" s="11">
        <v>75</v>
      </c>
      <c r="O17" s="11">
        <v>36</v>
      </c>
      <c r="P17" s="12">
        <v>0.4</v>
      </c>
      <c r="Q17" s="12">
        <v>0.2</v>
      </c>
      <c r="R17" s="12">
        <v>7.5</v>
      </c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</row>
    <row r="18" spans="1:97" ht="15.75" customHeight="1">
      <c r="A18" s="175" t="s">
        <v>33</v>
      </c>
      <c r="B18" s="176"/>
      <c r="C18" s="177"/>
      <c r="D18" s="1">
        <f t="shared" ref="D18:R18" si="3">SUM(D13:D17)</f>
        <v>495</v>
      </c>
      <c r="E18" s="56">
        <f t="shared" si="3"/>
        <v>616.80000000000007</v>
      </c>
      <c r="F18" s="50">
        <f t="shared" si="3"/>
        <v>26.7</v>
      </c>
      <c r="G18" s="50">
        <f t="shared" si="3"/>
        <v>17.599999999999998</v>
      </c>
      <c r="H18" s="50">
        <f t="shared" si="3"/>
        <v>84.2</v>
      </c>
      <c r="I18" s="1">
        <f t="shared" si="3"/>
        <v>525</v>
      </c>
      <c r="J18" s="56">
        <f t="shared" si="3"/>
        <v>718.90000000000009</v>
      </c>
      <c r="K18" s="50">
        <f t="shared" si="3"/>
        <v>33.599999999999994</v>
      </c>
      <c r="L18" s="50">
        <f t="shared" si="3"/>
        <v>20.999999999999996</v>
      </c>
      <c r="M18" s="50">
        <f t="shared" si="3"/>
        <v>93.9</v>
      </c>
      <c r="N18" s="1">
        <f t="shared" si="3"/>
        <v>525</v>
      </c>
      <c r="O18" s="56">
        <f t="shared" si="3"/>
        <v>751.24</v>
      </c>
      <c r="P18" s="50">
        <f t="shared" si="3"/>
        <v>37.059999999999995</v>
      </c>
      <c r="Q18" s="50">
        <f t="shared" si="3"/>
        <v>21.45</v>
      </c>
      <c r="R18" s="50">
        <f t="shared" si="3"/>
        <v>94.85</v>
      </c>
      <c r="S18" s="76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</row>
    <row r="19" spans="1:97" ht="15.75" customHeight="1">
      <c r="A19" s="65"/>
      <c r="B19" s="60"/>
      <c r="C19" s="60" t="s">
        <v>47</v>
      </c>
      <c r="D19" s="4"/>
      <c r="E19" s="69"/>
      <c r="F19" s="42"/>
      <c r="G19" s="42"/>
      <c r="H19" s="42"/>
      <c r="I19" s="4"/>
      <c r="J19" s="69"/>
      <c r="K19" s="42"/>
      <c r="L19" s="42"/>
      <c r="M19" s="42"/>
      <c r="N19" s="4"/>
      <c r="O19" s="69"/>
      <c r="P19" s="69"/>
      <c r="Q19" s="69"/>
      <c r="R19" s="69"/>
      <c r="S19" s="76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</row>
    <row r="20" spans="1:97" ht="30.75" customHeight="1">
      <c r="A20" s="10" t="s">
        <v>133</v>
      </c>
      <c r="B20" s="2"/>
      <c r="C20" s="10" t="s">
        <v>49</v>
      </c>
      <c r="D20" s="11">
        <v>75</v>
      </c>
      <c r="E20" s="11">
        <v>93.69</v>
      </c>
      <c r="F20" s="12">
        <v>1.53</v>
      </c>
      <c r="G20" s="12">
        <v>4.83</v>
      </c>
      <c r="H20" s="12">
        <v>11.07</v>
      </c>
      <c r="I20" s="82">
        <v>75</v>
      </c>
      <c r="J20" s="11">
        <v>93.69</v>
      </c>
      <c r="K20" s="12">
        <v>1.53</v>
      </c>
      <c r="L20" s="12">
        <v>4.83</v>
      </c>
      <c r="M20" s="12">
        <v>11.07</v>
      </c>
      <c r="N20" s="82">
        <v>100</v>
      </c>
      <c r="O20" s="11">
        <v>124.91999999999999</v>
      </c>
      <c r="P20" s="12">
        <v>2.04</v>
      </c>
      <c r="Q20" s="12">
        <v>6.4399999999999995</v>
      </c>
      <c r="R20" s="12">
        <v>14.760000000000002</v>
      </c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</row>
    <row r="21" spans="1:97" ht="38.25" customHeight="1">
      <c r="A21" s="10" t="s">
        <v>93</v>
      </c>
      <c r="B21" s="17" t="s">
        <v>124</v>
      </c>
      <c r="C21" s="23" t="s">
        <v>94</v>
      </c>
      <c r="D21" s="11">
        <v>150</v>
      </c>
      <c r="E21" s="44">
        <v>238.4</v>
      </c>
      <c r="F21" s="45">
        <v>7.6</v>
      </c>
      <c r="G21" s="45">
        <v>8.6999999999999993</v>
      </c>
      <c r="H21" s="45">
        <v>32.6</v>
      </c>
      <c r="I21" s="11">
        <v>150</v>
      </c>
      <c r="J21" s="44">
        <v>238.4</v>
      </c>
      <c r="K21" s="45">
        <v>7.6</v>
      </c>
      <c r="L21" s="45">
        <v>8.6999999999999993</v>
      </c>
      <c r="M21" s="45">
        <v>32.6</v>
      </c>
      <c r="N21" s="11">
        <v>150</v>
      </c>
      <c r="O21" s="44">
        <v>238.4</v>
      </c>
      <c r="P21" s="45">
        <v>7.6</v>
      </c>
      <c r="Q21" s="45">
        <v>8.6999999999999993</v>
      </c>
      <c r="R21" s="45">
        <v>32.6</v>
      </c>
      <c r="S21" s="46"/>
      <c r="T21" s="55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</row>
    <row r="22" spans="1:97" ht="15.75" customHeight="1">
      <c r="A22" s="2" t="s">
        <v>30</v>
      </c>
      <c r="B22" s="34"/>
      <c r="C22" s="34" t="s">
        <v>92</v>
      </c>
      <c r="D22" s="44">
        <v>180</v>
      </c>
      <c r="E22" s="44">
        <v>88.83</v>
      </c>
      <c r="F22" s="45">
        <v>1.08</v>
      </c>
      <c r="G22" s="45">
        <v>0</v>
      </c>
      <c r="H22" s="45">
        <v>20.25</v>
      </c>
      <c r="I22" s="44">
        <v>180</v>
      </c>
      <c r="J22" s="44">
        <v>88.83</v>
      </c>
      <c r="K22" s="45">
        <v>1.08</v>
      </c>
      <c r="L22" s="45">
        <v>0</v>
      </c>
      <c r="M22" s="45">
        <v>20.25</v>
      </c>
      <c r="N22" s="44">
        <v>180</v>
      </c>
      <c r="O22" s="44">
        <v>88.83</v>
      </c>
      <c r="P22" s="45">
        <v>1.08</v>
      </c>
      <c r="Q22" s="45">
        <v>0</v>
      </c>
      <c r="R22" s="45">
        <v>20.25</v>
      </c>
      <c r="S22" s="83"/>
      <c r="T22" s="83"/>
      <c r="U22" s="84"/>
      <c r="V22" s="84"/>
      <c r="W22" s="84"/>
      <c r="X22" s="84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</row>
    <row r="23" spans="1:97" ht="15.75" customHeight="1">
      <c r="A23" s="2" t="s">
        <v>30</v>
      </c>
      <c r="B23" s="65" t="s">
        <v>78</v>
      </c>
      <c r="C23" s="65" t="s">
        <v>81</v>
      </c>
      <c r="D23" s="11">
        <v>30</v>
      </c>
      <c r="E23" s="44">
        <v>71</v>
      </c>
      <c r="F23" s="57">
        <v>2</v>
      </c>
      <c r="G23" s="57">
        <v>2</v>
      </c>
      <c r="H23" s="57">
        <v>10</v>
      </c>
      <c r="I23" s="11">
        <v>50</v>
      </c>
      <c r="J23" s="44">
        <v>118</v>
      </c>
      <c r="K23" s="57">
        <v>3</v>
      </c>
      <c r="L23" s="57">
        <v>4</v>
      </c>
      <c r="M23" s="57">
        <v>16.7</v>
      </c>
      <c r="N23" s="11"/>
      <c r="O23" s="44"/>
      <c r="P23" s="57"/>
      <c r="Q23" s="57"/>
      <c r="R23" s="57"/>
      <c r="S23" s="76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</row>
    <row r="24" spans="1:97" ht="27" customHeight="1">
      <c r="A24" s="2"/>
      <c r="B24" s="17" t="s">
        <v>96</v>
      </c>
      <c r="C24" s="65" t="s">
        <v>197</v>
      </c>
      <c r="D24" s="11"/>
      <c r="E24" s="44"/>
      <c r="F24" s="57"/>
      <c r="G24" s="57"/>
      <c r="H24" s="57"/>
      <c r="I24" s="11"/>
      <c r="J24" s="44"/>
      <c r="K24" s="57"/>
      <c r="L24" s="57"/>
      <c r="M24" s="57"/>
      <c r="N24" s="122" t="s">
        <v>168</v>
      </c>
      <c r="O24" s="44">
        <v>175.6</v>
      </c>
      <c r="P24" s="44">
        <v>3.08</v>
      </c>
      <c r="Q24" s="44">
        <v>10.32</v>
      </c>
      <c r="R24" s="44">
        <v>16.7</v>
      </c>
      <c r="S24" s="76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</row>
    <row r="25" spans="1:97" ht="15" customHeight="1">
      <c r="A25" s="49" t="s">
        <v>32</v>
      </c>
      <c r="B25" s="10"/>
      <c r="C25" s="10" t="s">
        <v>130</v>
      </c>
      <c r="D25" s="78">
        <v>75</v>
      </c>
      <c r="E25" s="44">
        <v>71.3</v>
      </c>
      <c r="F25" s="45">
        <v>1.1000000000000001</v>
      </c>
      <c r="G25" s="57">
        <v>0.2</v>
      </c>
      <c r="H25" s="57">
        <v>16.399999999999999</v>
      </c>
      <c r="I25" s="78">
        <v>75</v>
      </c>
      <c r="J25" s="44">
        <v>71.3</v>
      </c>
      <c r="K25" s="45">
        <v>1.1000000000000001</v>
      </c>
      <c r="L25" s="57">
        <v>0.2</v>
      </c>
      <c r="M25" s="57">
        <v>16.399999999999999</v>
      </c>
      <c r="N25" s="78">
        <v>75</v>
      </c>
      <c r="O25" s="44">
        <v>71.3</v>
      </c>
      <c r="P25" s="45">
        <v>1.1000000000000001</v>
      </c>
      <c r="Q25" s="57">
        <v>0.2</v>
      </c>
      <c r="R25" s="57">
        <v>16.399999999999999</v>
      </c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</row>
    <row r="26" spans="1:97" ht="15.75" customHeight="1">
      <c r="A26" s="4"/>
      <c r="B26" s="70"/>
      <c r="C26" s="70" t="s">
        <v>33</v>
      </c>
      <c r="D26" s="72">
        <f t="shared" ref="D26:J26" si="4">SUM(D20:D25)</f>
        <v>510</v>
      </c>
      <c r="E26" s="56">
        <f t="shared" si="4"/>
        <v>563.22</v>
      </c>
      <c r="F26" s="50">
        <f t="shared" si="4"/>
        <v>13.309999999999999</v>
      </c>
      <c r="G26" s="50">
        <f t="shared" si="4"/>
        <v>15.729999999999999</v>
      </c>
      <c r="H26" s="50">
        <f t="shared" si="4"/>
        <v>90.32</v>
      </c>
      <c r="I26" s="56">
        <f t="shared" si="4"/>
        <v>530</v>
      </c>
      <c r="J26" s="56">
        <f t="shared" si="4"/>
        <v>610.22</v>
      </c>
      <c r="K26" s="50">
        <f t="shared" ref="K26:R26" si="5">SUM(K19:K25)</f>
        <v>14.309999999999999</v>
      </c>
      <c r="L26" s="50">
        <f t="shared" si="5"/>
        <v>17.73</v>
      </c>
      <c r="M26" s="50">
        <f t="shared" si="5"/>
        <v>97.02000000000001</v>
      </c>
      <c r="N26" s="1">
        <f t="shared" si="5"/>
        <v>505</v>
      </c>
      <c r="O26" s="56">
        <f t="shared" si="5"/>
        <v>699.05</v>
      </c>
      <c r="P26" s="50">
        <f>SUM(P19:P25)</f>
        <v>14.9</v>
      </c>
      <c r="Q26" s="50">
        <f t="shared" si="5"/>
        <v>25.66</v>
      </c>
      <c r="R26" s="50">
        <f t="shared" si="5"/>
        <v>100.71000000000001</v>
      </c>
      <c r="S26" s="76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</row>
    <row r="27" spans="1:97" ht="15.75" customHeight="1">
      <c r="A27" s="4"/>
      <c r="B27" s="60"/>
      <c r="C27" s="60" t="s">
        <v>56</v>
      </c>
      <c r="D27" s="4"/>
      <c r="E27" s="69"/>
      <c r="F27" s="42"/>
      <c r="G27" s="42"/>
      <c r="H27" s="42"/>
      <c r="I27" s="1"/>
      <c r="J27" s="69"/>
      <c r="K27" s="42"/>
      <c r="L27" s="42"/>
      <c r="M27" s="42"/>
      <c r="N27" s="1"/>
      <c r="O27" s="69"/>
      <c r="P27" s="42"/>
      <c r="Q27" s="42"/>
      <c r="R27" s="42"/>
      <c r="S27" s="76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</row>
    <row r="28" spans="1:97" ht="35.25" customHeight="1">
      <c r="A28" s="10" t="s">
        <v>134</v>
      </c>
      <c r="B28" s="86"/>
      <c r="C28" s="86" t="s">
        <v>135</v>
      </c>
      <c r="D28" s="87">
        <v>100</v>
      </c>
      <c r="E28" s="87">
        <v>63.14</v>
      </c>
      <c r="F28" s="88">
        <v>1.03</v>
      </c>
      <c r="G28" s="88">
        <v>3.21</v>
      </c>
      <c r="H28" s="88">
        <v>7.51</v>
      </c>
      <c r="I28" s="87">
        <v>100</v>
      </c>
      <c r="J28" s="87">
        <v>63.14</v>
      </c>
      <c r="K28" s="88">
        <v>1.03</v>
      </c>
      <c r="L28" s="88">
        <v>3.21</v>
      </c>
      <c r="M28" s="88">
        <v>7.51</v>
      </c>
      <c r="N28" s="87">
        <v>100</v>
      </c>
      <c r="O28" s="87">
        <v>63.14</v>
      </c>
      <c r="P28" s="88">
        <v>1.03</v>
      </c>
      <c r="Q28" s="88">
        <v>3.21</v>
      </c>
      <c r="R28" s="88">
        <v>7.51</v>
      </c>
      <c r="S28" s="46"/>
      <c r="T28" s="46"/>
      <c r="U28" s="68"/>
      <c r="V28" s="68"/>
      <c r="W28" s="68"/>
      <c r="X28" s="68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</row>
    <row r="29" spans="1:97" ht="33" customHeight="1">
      <c r="A29" s="10" t="s">
        <v>136</v>
      </c>
      <c r="B29" s="89" t="s">
        <v>137</v>
      </c>
      <c r="C29" s="89" t="s">
        <v>138</v>
      </c>
      <c r="D29" s="87" t="s">
        <v>139</v>
      </c>
      <c r="E29" s="87">
        <v>127</v>
      </c>
      <c r="F29" s="88">
        <v>11.6</v>
      </c>
      <c r="G29" s="88">
        <v>2.2000000000000002</v>
      </c>
      <c r="H29" s="88">
        <v>17.5</v>
      </c>
      <c r="I29" s="87" t="s">
        <v>140</v>
      </c>
      <c r="J29" s="87">
        <v>183.9</v>
      </c>
      <c r="K29" s="88">
        <v>17.3</v>
      </c>
      <c r="L29" s="88">
        <v>3.2</v>
      </c>
      <c r="M29" s="88">
        <v>4.8</v>
      </c>
      <c r="N29" s="87" t="s">
        <v>141</v>
      </c>
      <c r="O29" s="87">
        <v>240.8</v>
      </c>
      <c r="P29" s="88">
        <v>22.9</v>
      </c>
      <c r="Q29" s="88">
        <v>4.3</v>
      </c>
      <c r="R29" s="88">
        <v>32</v>
      </c>
      <c r="S29" s="46"/>
      <c r="T29" s="55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</row>
    <row r="30" spans="1:97" ht="30.75" customHeight="1">
      <c r="A30" s="10" t="s">
        <v>142</v>
      </c>
      <c r="B30" s="86" t="s">
        <v>73</v>
      </c>
      <c r="C30" s="86" t="s">
        <v>143</v>
      </c>
      <c r="D30" s="87">
        <v>120</v>
      </c>
      <c r="E30" s="87">
        <v>151.4</v>
      </c>
      <c r="F30" s="88">
        <v>2.2000000000000002</v>
      </c>
      <c r="G30" s="88">
        <v>7.5</v>
      </c>
      <c r="H30" s="88">
        <v>18.8</v>
      </c>
      <c r="I30" s="87">
        <v>150</v>
      </c>
      <c r="J30" s="87">
        <v>189.3</v>
      </c>
      <c r="K30" s="88">
        <v>2.7</v>
      </c>
      <c r="L30" s="88">
        <v>9.4</v>
      </c>
      <c r="M30" s="88">
        <v>23.5</v>
      </c>
      <c r="N30" s="87">
        <v>150</v>
      </c>
      <c r="O30" s="87">
        <v>189.3</v>
      </c>
      <c r="P30" s="88">
        <v>2.7</v>
      </c>
      <c r="Q30" s="88">
        <v>9.4</v>
      </c>
      <c r="R30" s="88">
        <v>23.5</v>
      </c>
      <c r="S30" s="46"/>
      <c r="T30" s="46"/>
      <c r="U30" s="68"/>
      <c r="V30" s="68"/>
      <c r="W30" s="68"/>
      <c r="X30" s="68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</row>
    <row r="31" spans="1:97" ht="15.75" customHeight="1">
      <c r="A31" s="10" t="s">
        <v>28</v>
      </c>
      <c r="B31" s="90" t="s">
        <v>73</v>
      </c>
      <c r="C31" s="90" t="s">
        <v>144</v>
      </c>
      <c r="D31" s="91">
        <v>150</v>
      </c>
      <c r="E31" s="91">
        <v>84.36</v>
      </c>
      <c r="F31" s="92">
        <v>4.58</v>
      </c>
      <c r="G31" s="92">
        <v>4.13</v>
      </c>
      <c r="H31" s="92">
        <v>7.39</v>
      </c>
      <c r="I31" s="91">
        <v>150</v>
      </c>
      <c r="J31" s="91">
        <v>84.36</v>
      </c>
      <c r="K31" s="92">
        <v>4.58</v>
      </c>
      <c r="L31" s="92">
        <v>4.13</v>
      </c>
      <c r="M31" s="92">
        <v>7.39</v>
      </c>
      <c r="N31" s="91">
        <v>150</v>
      </c>
      <c r="O31" s="91">
        <v>84.36</v>
      </c>
      <c r="P31" s="92">
        <v>4.58</v>
      </c>
      <c r="Q31" s="92">
        <v>4.13</v>
      </c>
      <c r="R31" s="92">
        <v>7.39</v>
      </c>
      <c r="S31" s="46"/>
      <c r="T31" s="46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</row>
    <row r="32" spans="1:97" ht="15" customHeight="1">
      <c r="A32" s="2" t="s">
        <v>30</v>
      </c>
      <c r="B32" s="89" t="s">
        <v>78</v>
      </c>
      <c r="C32" s="89" t="s">
        <v>145</v>
      </c>
      <c r="D32" s="93">
        <v>30</v>
      </c>
      <c r="E32" s="87">
        <v>68</v>
      </c>
      <c r="F32" s="88">
        <v>1</v>
      </c>
      <c r="G32" s="88">
        <v>0.21</v>
      </c>
      <c r="H32" s="88">
        <v>15</v>
      </c>
      <c r="I32" s="93">
        <v>50</v>
      </c>
      <c r="J32" s="87">
        <v>113</v>
      </c>
      <c r="K32" s="92">
        <v>2</v>
      </c>
      <c r="L32" s="92">
        <v>0.35</v>
      </c>
      <c r="M32" s="92">
        <v>25</v>
      </c>
      <c r="N32" s="93">
        <v>50</v>
      </c>
      <c r="O32" s="87">
        <v>113</v>
      </c>
      <c r="P32" s="92">
        <v>2</v>
      </c>
      <c r="Q32" s="92">
        <v>0.35</v>
      </c>
      <c r="R32" s="92">
        <v>25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</row>
    <row r="33" spans="1:97" ht="15.75" customHeight="1">
      <c r="A33" s="49" t="s">
        <v>32</v>
      </c>
      <c r="B33" s="89"/>
      <c r="C33" s="89" t="s">
        <v>146</v>
      </c>
      <c r="D33" s="87">
        <v>75</v>
      </c>
      <c r="E33" s="87">
        <v>54</v>
      </c>
      <c r="F33" s="88">
        <v>0.8</v>
      </c>
      <c r="G33" s="88">
        <v>0</v>
      </c>
      <c r="H33" s="88">
        <v>12.8</v>
      </c>
      <c r="I33" s="87">
        <v>75</v>
      </c>
      <c r="J33" s="87">
        <v>54</v>
      </c>
      <c r="K33" s="88">
        <v>0.8</v>
      </c>
      <c r="L33" s="88">
        <v>0</v>
      </c>
      <c r="M33" s="88">
        <v>12.8</v>
      </c>
      <c r="N33" s="87">
        <v>75</v>
      </c>
      <c r="O33" s="87">
        <v>54</v>
      </c>
      <c r="P33" s="88">
        <v>0.8</v>
      </c>
      <c r="Q33" s="88">
        <v>0</v>
      </c>
      <c r="R33" s="88">
        <v>12.8</v>
      </c>
      <c r="S33" s="47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</row>
    <row r="34" spans="1:97" ht="15.75" customHeight="1">
      <c r="A34" s="4"/>
      <c r="B34" s="70"/>
      <c r="C34" s="70" t="s">
        <v>33</v>
      </c>
      <c r="D34" s="72">
        <f t="shared" ref="D34:R34" si="6">SUM(D28:D33)</f>
        <v>475</v>
      </c>
      <c r="E34" s="56">
        <f t="shared" si="6"/>
        <v>547.9</v>
      </c>
      <c r="F34" s="72">
        <f t="shared" si="6"/>
        <v>21.209999999999997</v>
      </c>
      <c r="G34" s="72">
        <f t="shared" si="6"/>
        <v>17.25</v>
      </c>
      <c r="H34" s="72">
        <f t="shared" si="6"/>
        <v>79</v>
      </c>
      <c r="I34" s="72">
        <f t="shared" si="6"/>
        <v>525</v>
      </c>
      <c r="J34" s="56">
        <f t="shared" si="6"/>
        <v>687.7</v>
      </c>
      <c r="K34" s="72">
        <f t="shared" si="6"/>
        <v>28.41</v>
      </c>
      <c r="L34" s="72">
        <f t="shared" si="6"/>
        <v>20.290000000000003</v>
      </c>
      <c r="M34" s="72">
        <f t="shared" si="6"/>
        <v>81</v>
      </c>
      <c r="N34" s="72">
        <f t="shared" si="6"/>
        <v>525</v>
      </c>
      <c r="O34" s="56">
        <f t="shared" si="6"/>
        <v>744.6</v>
      </c>
      <c r="P34" s="72">
        <f t="shared" si="6"/>
        <v>34.01</v>
      </c>
      <c r="Q34" s="72">
        <f t="shared" si="6"/>
        <v>21.39</v>
      </c>
      <c r="R34" s="72">
        <f t="shared" si="6"/>
        <v>108.19999999999999</v>
      </c>
      <c r="S34" s="76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</row>
    <row r="35" spans="1:97" ht="15.75" customHeight="1">
      <c r="A35" s="4"/>
      <c r="B35" s="60"/>
      <c r="C35" s="60" t="s">
        <v>68</v>
      </c>
      <c r="D35" s="4"/>
      <c r="E35" s="69"/>
      <c r="F35" s="42"/>
      <c r="G35" s="42"/>
      <c r="H35" s="42"/>
      <c r="I35" s="1"/>
      <c r="J35" s="69"/>
      <c r="K35" s="42"/>
      <c r="L35" s="42"/>
      <c r="M35" s="42"/>
      <c r="N35" s="1"/>
      <c r="O35" s="69"/>
      <c r="P35" s="42"/>
      <c r="Q35" s="42"/>
      <c r="R35" s="42"/>
      <c r="S35" s="76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</row>
    <row r="36" spans="1:97" ht="32.25" customHeight="1">
      <c r="A36" s="10" t="s">
        <v>147</v>
      </c>
      <c r="B36" s="23" t="s">
        <v>23</v>
      </c>
      <c r="C36" s="23" t="s">
        <v>148</v>
      </c>
      <c r="D36" s="44">
        <v>50</v>
      </c>
      <c r="E36" s="44">
        <v>37.1</v>
      </c>
      <c r="F36" s="57">
        <v>0.4</v>
      </c>
      <c r="G36" s="57">
        <v>1.8</v>
      </c>
      <c r="H36" s="57">
        <v>4.9000000000000004</v>
      </c>
      <c r="I36" s="44">
        <v>50</v>
      </c>
      <c r="J36" s="44">
        <v>37.1</v>
      </c>
      <c r="K36" s="57">
        <v>0.4</v>
      </c>
      <c r="L36" s="57">
        <v>1.8</v>
      </c>
      <c r="M36" s="57">
        <v>4.9000000000000004</v>
      </c>
      <c r="N36" s="44">
        <v>50</v>
      </c>
      <c r="O36" s="44">
        <v>37.1</v>
      </c>
      <c r="P36" s="57">
        <v>0.4</v>
      </c>
      <c r="Q36" s="57">
        <v>1.8</v>
      </c>
      <c r="R36" s="57">
        <v>4.9000000000000004</v>
      </c>
      <c r="S36" s="83"/>
      <c r="T36" s="83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</row>
    <row r="37" spans="1:97" ht="30.75" customHeight="1">
      <c r="A37" s="10" t="s">
        <v>84</v>
      </c>
      <c r="B37" s="2" t="s">
        <v>123</v>
      </c>
      <c r="C37" s="10" t="s">
        <v>86</v>
      </c>
      <c r="D37" s="11" t="s">
        <v>87</v>
      </c>
      <c r="E37" s="11">
        <v>199.5</v>
      </c>
      <c r="F37" s="12">
        <v>15.4</v>
      </c>
      <c r="G37" s="12">
        <v>7.7</v>
      </c>
      <c r="H37" s="12">
        <v>20.7</v>
      </c>
      <c r="I37" s="11" t="s">
        <v>88</v>
      </c>
      <c r="J37" s="11">
        <v>287.2</v>
      </c>
      <c r="K37" s="12">
        <v>22.4</v>
      </c>
      <c r="L37" s="12">
        <v>11.3</v>
      </c>
      <c r="M37" s="12">
        <v>29</v>
      </c>
      <c r="N37" s="13" t="s">
        <v>89</v>
      </c>
      <c r="O37" s="11">
        <v>342.1</v>
      </c>
      <c r="P37" s="45">
        <v>26.9</v>
      </c>
      <c r="Q37" s="45">
        <v>13.4</v>
      </c>
      <c r="R37" s="45">
        <v>34.200000000000003</v>
      </c>
      <c r="S37" s="46"/>
      <c r="T37" s="55"/>
      <c r="U37" s="46"/>
      <c r="V37" s="46"/>
      <c r="W37" s="46"/>
      <c r="X37" s="46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</row>
    <row r="38" spans="1:97" ht="31.5" customHeight="1">
      <c r="A38" s="10" t="s">
        <v>149</v>
      </c>
      <c r="B38" s="10" t="s">
        <v>73</v>
      </c>
      <c r="C38" s="10" t="s">
        <v>80</v>
      </c>
      <c r="D38" s="78">
        <v>120</v>
      </c>
      <c r="E38" s="44">
        <v>132.69999999999999</v>
      </c>
      <c r="F38" s="78">
        <v>4.0999999999999996</v>
      </c>
      <c r="G38" s="78">
        <v>3.1</v>
      </c>
      <c r="H38" s="78">
        <v>24.1</v>
      </c>
      <c r="I38" s="78">
        <v>120</v>
      </c>
      <c r="J38" s="44">
        <v>132.69999999999999</v>
      </c>
      <c r="K38" s="78">
        <v>4.0999999999999996</v>
      </c>
      <c r="L38" s="78">
        <v>3.1</v>
      </c>
      <c r="M38" s="78">
        <v>24.1</v>
      </c>
      <c r="N38" s="78">
        <v>120</v>
      </c>
      <c r="O38" s="44">
        <v>132.69999999999999</v>
      </c>
      <c r="P38" s="78">
        <v>4.0999999999999996</v>
      </c>
      <c r="Q38" s="78">
        <v>3.1</v>
      </c>
      <c r="R38" s="78">
        <v>24.1</v>
      </c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</row>
    <row r="39" spans="1:97" ht="12.75" customHeight="1">
      <c r="A39" s="2" t="s">
        <v>30</v>
      </c>
      <c r="B39" s="2" t="s">
        <v>73</v>
      </c>
      <c r="C39" s="10" t="s">
        <v>44</v>
      </c>
      <c r="D39" s="11">
        <v>125</v>
      </c>
      <c r="E39" s="11">
        <v>86</v>
      </c>
      <c r="F39" s="12">
        <v>2</v>
      </c>
      <c r="G39" s="12">
        <v>6.3</v>
      </c>
      <c r="H39" s="12">
        <v>5.3</v>
      </c>
      <c r="I39" s="11">
        <v>125</v>
      </c>
      <c r="J39" s="11">
        <v>86</v>
      </c>
      <c r="K39" s="12">
        <v>2</v>
      </c>
      <c r="L39" s="12">
        <v>6.3</v>
      </c>
      <c r="M39" s="12">
        <v>5.3</v>
      </c>
      <c r="N39" s="11">
        <v>125</v>
      </c>
      <c r="O39" s="11">
        <v>86</v>
      </c>
      <c r="P39" s="12">
        <v>2</v>
      </c>
      <c r="Q39" s="12">
        <v>6.3</v>
      </c>
      <c r="R39" s="12">
        <v>5.3</v>
      </c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</row>
    <row r="40" spans="1:97" ht="15.75" customHeight="1">
      <c r="A40" s="2" t="s">
        <v>30</v>
      </c>
      <c r="B40" s="65" t="s">
        <v>78</v>
      </c>
      <c r="C40" s="65" t="s">
        <v>81</v>
      </c>
      <c r="D40" s="11">
        <v>30</v>
      </c>
      <c r="E40" s="44">
        <v>71</v>
      </c>
      <c r="F40" s="57">
        <v>2</v>
      </c>
      <c r="G40" s="57">
        <v>2</v>
      </c>
      <c r="H40" s="57">
        <v>10</v>
      </c>
      <c r="I40" s="11">
        <v>50</v>
      </c>
      <c r="J40" s="44">
        <v>118</v>
      </c>
      <c r="K40" s="57">
        <v>3</v>
      </c>
      <c r="L40" s="57">
        <v>4</v>
      </c>
      <c r="M40" s="57">
        <v>16.7</v>
      </c>
      <c r="N40" s="11">
        <v>50</v>
      </c>
      <c r="O40" s="44">
        <v>118</v>
      </c>
      <c r="P40" s="57">
        <v>3</v>
      </c>
      <c r="Q40" s="57">
        <v>4</v>
      </c>
      <c r="R40" s="57">
        <v>16.7</v>
      </c>
      <c r="S40" s="76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</row>
    <row r="41" spans="1:97" ht="12.75" customHeight="1">
      <c r="A41" s="49" t="s">
        <v>32</v>
      </c>
      <c r="B41" s="79"/>
      <c r="C41" s="79" t="s">
        <v>150</v>
      </c>
      <c r="D41" s="78">
        <v>50</v>
      </c>
      <c r="E41" s="44">
        <v>26.2</v>
      </c>
      <c r="F41" s="45">
        <v>0.2</v>
      </c>
      <c r="G41" s="45">
        <v>0.2</v>
      </c>
      <c r="H41" s="45">
        <v>5.9</v>
      </c>
      <c r="I41" s="78">
        <v>50</v>
      </c>
      <c r="J41" s="44">
        <v>26.2</v>
      </c>
      <c r="K41" s="45">
        <v>0.2</v>
      </c>
      <c r="L41" s="45">
        <v>0.2</v>
      </c>
      <c r="M41" s="45">
        <v>5.9</v>
      </c>
      <c r="N41" s="78">
        <v>50</v>
      </c>
      <c r="O41" s="44">
        <v>26.2</v>
      </c>
      <c r="P41" s="45">
        <v>0.2</v>
      </c>
      <c r="Q41" s="45">
        <v>0.2</v>
      </c>
      <c r="R41" s="45">
        <v>5.9</v>
      </c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</row>
    <row r="42" spans="1:97" ht="15.75" customHeight="1">
      <c r="A42" s="65"/>
      <c r="B42" s="70"/>
      <c r="C42" s="70" t="s">
        <v>33</v>
      </c>
      <c r="D42" s="56">
        <f t="shared" ref="D42:R42" si="7">SUM(D36:D41)</f>
        <v>375</v>
      </c>
      <c r="E42" s="56">
        <f t="shared" si="7"/>
        <v>552.5</v>
      </c>
      <c r="F42" s="50">
        <f t="shared" si="7"/>
        <v>24.099999999999998</v>
      </c>
      <c r="G42" s="50">
        <f t="shared" si="7"/>
        <v>21.099999999999998</v>
      </c>
      <c r="H42" s="50">
        <f t="shared" si="7"/>
        <v>70.900000000000006</v>
      </c>
      <c r="I42" s="56">
        <f t="shared" si="7"/>
        <v>395</v>
      </c>
      <c r="J42" s="56">
        <f t="shared" si="7"/>
        <v>687.2</v>
      </c>
      <c r="K42" s="50">
        <f t="shared" si="7"/>
        <v>32.1</v>
      </c>
      <c r="L42" s="50">
        <f t="shared" si="7"/>
        <v>26.700000000000003</v>
      </c>
      <c r="M42" s="50">
        <f t="shared" si="7"/>
        <v>85.9</v>
      </c>
      <c r="N42" s="56">
        <f t="shared" si="7"/>
        <v>395</v>
      </c>
      <c r="O42" s="56">
        <f t="shared" si="7"/>
        <v>742.10000000000014</v>
      </c>
      <c r="P42" s="50">
        <f t="shared" si="7"/>
        <v>36.6</v>
      </c>
      <c r="Q42" s="50">
        <f t="shared" si="7"/>
        <v>28.8</v>
      </c>
      <c r="R42" s="50">
        <f t="shared" si="7"/>
        <v>91.100000000000009</v>
      </c>
      <c r="S42" s="76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</row>
    <row r="43" spans="1:97" ht="15.75" customHeight="1">
      <c r="A43" s="77"/>
      <c r="B43" s="77"/>
      <c r="C43" s="77"/>
      <c r="D43" s="94"/>
      <c r="E43" s="94"/>
      <c r="F43" s="94"/>
      <c r="G43" s="94"/>
      <c r="H43" s="94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</row>
    <row r="44" spans="1:97" ht="15.75" customHeight="1">
      <c r="A44" s="77"/>
      <c r="B44" s="77"/>
      <c r="C44" s="77"/>
      <c r="D44" s="94"/>
      <c r="E44" s="94"/>
      <c r="F44" s="94"/>
      <c r="G44" s="94"/>
      <c r="H44" s="94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</row>
    <row r="45" spans="1:97" ht="15.75" customHeight="1">
      <c r="A45" s="77"/>
      <c r="B45" s="77"/>
      <c r="C45" s="77"/>
      <c r="D45" s="94"/>
      <c r="E45" s="94"/>
      <c r="F45" s="94"/>
      <c r="G45" s="94"/>
      <c r="H45" s="94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</row>
    <row r="46" spans="1:97" ht="15.75" customHeight="1">
      <c r="A46" s="77"/>
      <c r="B46" s="77"/>
      <c r="C46" s="77"/>
      <c r="D46" s="94"/>
      <c r="E46" s="94"/>
      <c r="F46" s="94"/>
      <c r="G46" s="94"/>
      <c r="H46" s="94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</row>
    <row r="47" spans="1:97" ht="15.75" customHeight="1">
      <c r="A47" s="77"/>
      <c r="B47" s="77"/>
      <c r="C47" s="77"/>
      <c r="D47" s="94"/>
      <c r="E47" s="94"/>
      <c r="F47" s="94"/>
      <c r="G47" s="94"/>
      <c r="H47" s="94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</row>
    <row r="48" spans="1:97" ht="15.75" customHeight="1">
      <c r="A48" s="77"/>
      <c r="B48" s="77"/>
      <c r="C48" s="77"/>
      <c r="D48" s="94"/>
      <c r="E48" s="94"/>
      <c r="F48" s="94"/>
      <c r="G48" s="94"/>
      <c r="H48" s="94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</row>
    <row r="49" spans="1:97" ht="15.75" customHeight="1">
      <c r="A49" s="77"/>
      <c r="B49" s="77"/>
      <c r="C49" s="77"/>
      <c r="D49" s="94"/>
      <c r="E49" s="94"/>
      <c r="F49" s="94"/>
      <c r="G49" s="94"/>
      <c r="H49" s="94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</row>
    <row r="50" spans="1:97" ht="15.75" customHeight="1">
      <c r="A50" s="77"/>
      <c r="B50" s="77"/>
      <c r="C50" s="77"/>
      <c r="D50" s="94"/>
      <c r="E50" s="94"/>
      <c r="F50" s="94"/>
      <c r="G50" s="94"/>
      <c r="H50" s="94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</row>
    <row r="51" spans="1:97" ht="15.75" customHeight="1">
      <c r="A51" s="77"/>
      <c r="B51" s="77"/>
      <c r="C51" s="77"/>
      <c r="D51" s="94"/>
      <c r="E51" s="94"/>
      <c r="F51" s="94"/>
      <c r="G51" s="94"/>
      <c r="H51" s="94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</row>
    <row r="52" spans="1:97" ht="15.75" customHeight="1">
      <c r="A52" s="77"/>
      <c r="B52" s="77"/>
      <c r="C52" s="77"/>
      <c r="D52" s="94"/>
      <c r="E52" s="94"/>
      <c r="F52" s="94"/>
      <c r="G52" s="94"/>
      <c r="H52" s="94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</row>
    <row r="53" spans="1:97" ht="15.75" customHeight="1">
      <c r="A53" s="77"/>
      <c r="B53" s="77"/>
      <c r="C53" s="77"/>
      <c r="D53" s="94"/>
      <c r="E53" s="94"/>
      <c r="F53" s="94"/>
      <c r="G53" s="94"/>
      <c r="H53" s="94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</row>
    <row r="54" spans="1:97" ht="15.75" customHeight="1">
      <c r="A54" s="77"/>
      <c r="B54" s="77"/>
      <c r="C54" s="77"/>
      <c r="D54" s="94"/>
      <c r="E54" s="94"/>
      <c r="F54" s="94"/>
      <c r="G54" s="94"/>
      <c r="H54" s="94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</row>
    <row r="55" spans="1:97" ht="15.75" customHeight="1">
      <c r="A55" s="77"/>
      <c r="B55" s="77"/>
      <c r="C55" s="77"/>
      <c r="D55" s="94"/>
      <c r="E55" s="94"/>
      <c r="F55" s="94"/>
      <c r="G55" s="94"/>
      <c r="H55" s="94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</row>
    <row r="56" spans="1:97" ht="15.75" customHeight="1">
      <c r="A56" s="77"/>
      <c r="B56" s="77"/>
      <c r="C56" s="77"/>
      <c r="D56" s="94"/>
      <c r="E56" s="94"/>
      <c r="F56" s="94"/>
      <c r="G56" s="94"/>
      <c r="H56" s="94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</row>
    <row r="57" spans="1:97" ht="15.75" customHeight="1">
      <c r="A57" s="77"/>
      <c r="B57" s="77"/>
      <c r="C57" s="77"/>
      <c r="D57" s="94"/>
      <c r="E57" s="94"/>
      <c r="F57" s="94"/>
      <c r="G57" s="94"/>
      <c r="H57" s="94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</row>
    <row r="58" spans="1:97" ht="15.75" customHeight="1">
      <c r="A58" s="77"/>
      <c r="B58" s="77"/>
      <c r="C58" s="77"/>
      <c r="D58" s="94"/>
      <c r="E58" s="94"/>
      <c r="F58" s="94"/>
      <c r="G58" s="94"/>
      <c r="H58" s="94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</row>
    <row r="59" spans="1:97" ht="15.75" customHeight="1">
      <c r="A59" s="77"/>
      <c r="B59" s="77"/>
      <c r="C59" s="77"/>
      <c r="D59" s="94"/>
      <c r="E59" s="94"/>
      <c r="F59" s="94"/>
      <c r="G59" s="94"/>
      <c r="H59" s="94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</row>
    <row r="60" spans="1:97" ht="15.75" customHeight="1">
      <c r="A60" s="77"/>
      <c r="B60" s="77"/>
      <c r="C60" s="77"/>
      <c r="D60" s="94"/>
      <c r="E60" s="94"/>
      <c r="F60" s="94"/>
      <c r="G60" s="94"/>
      <c r="H60" s="94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</row>
    <row r="61" spans="1:97" ht="15.75" customHeight="1">
      <c r="A61" s="77"/>
      <c r="B61" s="77"/>
      <c r="C61" s="77"/>
      <c r="D61" s="94"/>
      <c r="E61" s="94"/>
      <c r="F61" s="94"/>
      <c r="G61" s="94"/>
      <c r="H61" s="94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</row>
    <row r="62" spans="1:97" ht="15.75" customHeight="1">
      <c r="A62" s="77"/>
      <c r="B62" s="77"/>
      <c r="C62" s="77"/>
      <c r="D62" s="94"/>
      <c r="E62" s="94"/>
      <c r="F62" s="94"/>
      <c r="G62" s="94"/>
      <c r="H62" s="94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</row>
    <row r="63" spans="1:97" ht="15.75" customHeight="1">
      <c r="A63" s="77"/>
      <c r="B63" s="77"/>
      <c r="C63" s="77"/>
      <c r="D63" s="94"/>
      <c r="E63" s="94"/>
      <c r="F63" s="94"/>
      <c r="G63" s="94"/>
      <c r="H63" s="94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</row>
    <row r="64" spans="1:97" ht="15.75" customHeight="1">
      <c r="A64" s="77"/>
      <c r="B64" s="77"/>
      <c r="C64" s="77"/>
      <c r="D64" s="94"/>
      <c r="E64" s="94"/>
      <c r="F64" s="94"/>
      <c r="G64" s="94"/>
      <c r="H64" s="94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</row>
    <row r="65" spans="1:97" ht="15.75" customHeight="1">
      <c r="A65" s="77"/>
      <c r="B65" s="77"/>
      <c r="C65" s="77"/>
      <c r="D65" s="94"/>
      <c r="E65" s="94"/>
      <c r="F65" s="94"/>
      <c r="G65" s="94"/>
      <c r="H65" s="94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</row>
    <row r="66" spans="1:97" ht="15.75" customHeight="1">
      <c r="A66" s="77"/>
      <c r="B66" s="77"/>
      <c r="C66" s="77"/>
      <c r="D66" s="94"/>
      <c r="E66" s="94"/>
      <c r="F66" s="94"/>
      <c r="G66" s="94"/>
      <c r="H66" s="94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</row>
    <row r="67" spans="1:97" ht="15.75" customHeight="1">
      <c r="A67" s="77"/>
      <c r="B67" s="77"/>
      <c r="C67" s="77"/>
      <c r="D67" s="94"/>
      <c r="E67" s="94"/>
      <c r="F67" s="94"/>
      <c r="G67" s="94"/>
      <c r="H67" s="94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</row>
    <row r="68" spans="1:97" ht="15.75" customHeight="1">
      <c r="A68" s="77"/>
      <c r="B68" s="77"/>
      <c r="C68" s="77"/>
      <c r="D68" s="94"/>
      <c r="E68" s="94"/>
      <c r="F68" s="94"/>
      <c r="G68" s="94"/>
      <c r="H68" s="94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</row>
    <row r="69" spans="1:97" ht="15.75" customHeight="1">
      <c r="A69" s="77"/>
      <c r="B69" s="77"/>
      <c r="C69" s="77"/>
      <c r="D69" s="94"/>
      <c r="E69" s="94"/>
      <c r="F69" s="94"/>
      <c r="G69" s="94"/>
      <c r="H69" s="94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</row>
    <row r="70" spans="1:97" ht="15.75" customHeight="1">
      <c r="A70" s="77"/>
      <c r="B70" s="77"/>
      <c r="C70" s="77"/>
      <c r="D70" s="94"/>
      <c r="E70" s="94"/>
      <c r="F70" s="94"/>
      <c r="G70" s="94"/>
      <c r="H70" s="94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</row>
    <row r="71" spans="1:97" ht="15.75" customHeight="1">
      <c r="A71" s="77"/>
      <c r="B71" s="77"/>
      <c r="C71" s="77"/>
      <c r="D71" s="94"/>
      <c r="E71" s="94"/>
      <c r="F71" s="94"/>
      <c r="G71" s="94"/>
      <c r="H71" s="94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</row>
    <row r="72" spans="1:97" ht="15.75" customHeight="1">
      <c r="A72" s="77"/>
      <c r="B72" s="77"/>
      <c r="C72" s="77"/>
      <c r="D72" s="94"/>
      <c r="E72" s="94"/>
      <c r="F72" s="94"/>
      <c r="G72" s="94"/>
      <c r="H72" s="94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</row>
    <row r="73" spans="1:97" ht="15.75" customHeight="1">
      <c r="A73" s="77"/>
      <c r="B73" s="77"/>
      <c r="C73" s="77"/>
      <c r="D73" s="94"/>
      <c r="E73" s="94"/>
      <c r="F73" s="94"/>
      <c r="G73" s="94"/>
      <c r="H73" s="94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</row>
    <row r="74" spans="1:97" ht="15.75" customHeight="1">
      <c r="A74" s="77"/>
      <c r="B74" s="77"/>
      <c r="C74" s="77"/>
      <c r="D74" s="94"/>
      <c r="E74" s="94"/>
      <c r="F74" s="94"/>
      <c r="G74" s="94"/>
      <c r="H74" s="94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</row>
    <row r="75" spans="1:97" ht="15.75" customHeight="1">
      <c r="A75" s="77"/>
      <c r="B75" s="77"/>
      <c r="C75" s="77"/>
      <c r="D75" s="94"/>
      <c r="E75" s="94"/>
      <c r="F75" s="94"/>
      <c r="G75" s="94"/>
      <c r="H75" s="94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</row>
    <row r="76" spans="1:97" ht="15.75" customHeight="1">
      <c r="A76" s="77"/>
      <c r="B76" s="77"/>
      <c r="C76" s="77"/>
      <c r="D76" s="94"/>
      <c r="E76" s="94"/>
      <c r="F76" s="94"/>
      <c r="G76" s="94"/>
      <c r="H76" s="94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</row>
    <row r="77" spans="1:97" ht="15.75" customHeight="1">
      <c r="A77" s="77"/>
      <c r="B77" s="77"/>
      <c r="C77" s="77"/>
      <c r="D77" s="94"/>
      <c r="E77" s="94"/>
      <c r="F77" s="94"/>
      <c r="G77" s="94"/>
      <c r="H77" s="94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</row>
    <row r="78" spans="1:97" ht="15.75" customHeight="1">
      <c r="A78" s="77"/>
      <c r="B78" s="77"/>
      <c r="C78" s="77"/>
      <c r="D78" s="94"/>
      <c r="E78" s="94"/>
      <c r="F78" s="94"/>
      <c r="G78" s="94"/>
      <c r="H78" s="94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</row>
    <row r="79" spans="1:97" ht="15.75" customHeight="1">
      <c r="A79" s="77"/>
      <c r="B79" s="77"/>
      <c r="C79" s="77"/>
      <c r="D79" s="94"/>
      <c r="E79" s="94"/>
      <c r="F79" s="94"/>
      <c r="G79" s="94"/>
      <c r="H79" s="94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</row>
    <row r="80" spans="1:97" ht="15.75" customHeight="1">
      <c r="A80" s="77"/>
      <c r="B80" s="77"/>
      <c r="C80" s="77"/>
      <c r="D80" s="94"/>
      <c r="E80" s="94"/>
      <c r="F80" s="94"/>
      <c r="G80" s="94"/>
      <c r="H80" s="94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</row>
    <row r="81" spans="1:97" ht="15.75" customHeight="1">
      <c r="A81" s="77"/>
      <c r="B81" s="77"/>
      <c r="C81" s="77"/>
      <c r="D81" s="94"/>
      <c r="E81" s="94"/>
      <c r="F81" s="94"/>
      <c r="G81" s="94"/>
      <c r="H81" s="94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</row>
    <row r="82" spans="1:97" ht="15.75" customHeight="1">
      <c r="A82" s="77"/>
      <c r="B82" s="77"/>
      <c r="C82" s="77"/>
      <c r="D82" s="94"/>
      <c r="E82" s="94"/>
      <c r="F82" s="94"/>
      <c r="G82" s="94"/>
      <c r="H82" s="94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</row>
    <row r="83" spans="1:97" ht="15.75" customHeight="1">
      <c r="A83" s="77"/>
      <c r="B83" s="77"/>
      <c r="C83" s="77"/>
      <c r="D83" s="94"/>
      <c r="E83" s="94"/>
      <c r="F83" s="94"/>
      <c r="G83" s="94"/>
      <c r="H83" s="94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</row>
    <row r="84" spans="1:97" ht="15.75" customHeight="1">
      <c r="A84" s="77"/>
      <c r="B84" s="77"/>
      <c r="C84" s="77"/>
      <c r="D84" s="94"/>
      <c r="E84" s="94"/>
      <c r="F84" s="94"/>
      <c r="G84" s="94"/>
      <c r="H84" s="94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</row>
    <row r="85" spans="1:97" ht="15.75" customHeight="1">
      <c r="A85" s="77"/>
      <c r="B85" s="77"/>
      <c r="C85" s="77"/>
      <c r="D85" s="94"/>
      <c r="E85" s="94"/>
      <c r="F85" s="94"/>
      <c r="G85" s="94"/>
      <c r="H85" s="94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</row>
    <row r="86" spans="1:97" ht="15.75" customHeight="1">
      <c r="A86" s="77"/>
      <c r="B86" s="77"/>
      <c r="C86" s="77"/>
      <c r="D86" s="94"/>
      <c r="E86" s="94"/>
      <c r="F86" s="94"/>
      <c r="G86" s="94"/>
      <c r="H86" s="94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</row>
    <row r="87" spans="1:97" ht="15.75" customHeight="1">
      <c r="A87" s="77"/>
      <c r="B87" s="77"/>
      <c r="C87" s="77"/>
      <c r="D87" s="94"/>
      <c r="E87" s="94"/>
      <c r="F87" s="94"/>
      <c r="G87" s="94"/>
      <c r="H87" s="94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</row>
    <row r="88" spans="1:97" ht="15.75" customHeight="1">
      <c r="A88" s="77"/>
      <c r="B88" s="77"/>
      <c r="C88" s="77"/>
      <c r="D88" s="94"/>
      <c r="E88" s="94"/>
      <c r="F88" s="94"/>
      <c r="G88" s="94"/>
      <c r="H88" s="94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</row>
    <row r="89" spans="1:97" ht="15.75" customHeight="1">
      <c r="A89" s="77"/>
      <c r="B89" s="77"/>
      <c r="C89" s="77"/>
      <c r="D89" s="94"/>
      <c r="E89" s="94"/>
      <c r="F89" s="94"/>
      <c r="G89" s="94"/>
      <c r="H89" s="94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</row>
    <row r="90" spans="1:97" ht="15.75" customHeight="1">
      <c r="A90" s="77"/>
      <c r="B90" s="77"/>
      <c r="C90" s="77"/>
      <c r="D90" s="94"/>
      <c r="E90" s="94"/>
      <c r="F90" s="94"/>
      <c r="G90" s="94"/>
      <c r="H90" s="94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</row>
    <row r="91" spans="1:97" ht="15.75" customHeight="1">
      <c r="A91" s="77"/>
      <c r="B91" s="77"/>
      <c r="C91" s="77"/>
      <c r="D91" s="94"/>
      <c r="E91" s="94"/>
      <c r="F91" s="94"/>
      <c r="G91" s="94"/>
      <c r="H91" s="94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</row>
    <row r="92" spans="1:97" ht="15.75" customHeight="1">
      <c r="A92" s="77"/>
      <c r="B92" s="77"/>
      <c r="C92" s="77"/>
      <c r="D92" s="94"/>
      <c r="E92" s="94"/>
      <c r="F92" s="94"/>
      <c r="G92" s="94"/>
      <c r="H92" s="94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</row>
    <row r="93" spans="1:97" ht="15.75" customHeight="1">
      <c r="A93" s="77"/>
      <c r="B93" s="77"/>
      <c r="C93" s="77"/>
      <c r="D93" s="94"/>
      <c r="E93" s="94"/>
      <c r="F93" s="94"/>
      <c r="G93" s="94"/>
      <c r="H93" s="94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</row>
    <row r="94" spans="1:97" ht="15.75" customHeight="1">
      <c r="A94" s="77"/>
      <c r="B94" s="77"/>
      <c r="C94" s="77"/>
      <c r="D94" s="94"/>
      <c r="E94" s="94"/>
      <c r="F94" s="94"/>
      <c r="G94" s="94"/>
      <c r="H94" s="94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</row>
    <row r="95" spans="1:97" ht="15.75" customHeight="1">
      <c r="A95" s="77"/>
      <c r="B95" s="77"/>
      <c r="C95" s="77"/>
      <c r="D95" s="94"/>
      <c r="E95" s="94"/>
      <c r="F95" s="94"/>
      <c r="G95" s="94"/>
      <c r="H95" s="94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</row>
    <row r="96" spans="1:97" ht="15.75" customHeight="1">
      <c r="A96" s="77"/>
      <c r="B96" s="77"/>
      <c r="C96" s="77"/>
      <c r="D96" s="94"/>
      <c r="E96" s="94"/>
      <c r="F96" s="94"/>
      <c r="G96" s="94"/>
      <c r="H96" s="94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</row>
    <row r="97" spans="1:97" ht="15.75" customHeight="1">
      <c r="A97" s="77"/>
      <c r="B97" s="77"/>
      <c r="C97" s="77"/>
      <c r="D97" s="94"/>
      <c r="E97" s="94"/>
      <c r="F97" s="94"/>
      <c r="G97" s="94"/>
      <c r="H97" s="94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</row>
    <row r="98" spans="1:97" ht="15.75" customHeight="1">
      <c r="A98" s="77"/>
      <c r="B98" s="77"/>
      <c r="C98" s="77"/>
      <c r="D98" s="94"/>
      <c r="E98" s="94"/>
      <c r="F98" s="94"/>
      <c r="G98" s="94"/>
      <c r="H98" s="94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</row>
    <row r="99" spans="1:97" ht="15.75" customHeight="1">
      <c r="A99" s="77"/>
      <c r="B99" s="77"/>
      <c r="C99" s="77"/>
      <c r="D99" s="94"/>
      <c r="E99" s="94"/>
      <c r="F99" s="94"/>
      <c r="G99" s="94"/>
      <c r="H99" s="94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</row>
    <row r="100" spans="1:97" ht="15.75" customHeight="1">
      <c r="A100" s="77"/>
      <c r="B100" s="77"/>
      <c r="C100" s="77"/>
      <c r="D100" s="94"/>
      <c r="E100" s="94"/>
      <c r="F100" s="94"/>
      <c r="G100" s="94"/>
      <c r="H100" s="94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</row>
    <row r="101" spans="1:97" ht="15.75" customHeight="1">
      <c r="A101" s="77"/>
      <c r="B101" s="77"/>
      <c r="C101" s="77"/>
      <c r="D101" s="94"/>
      <c r="E101" s="94"/>
      <c r="F101" s="94"/>
      <c r="G101" s="94"/>
      <c r="H101" s="94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</row>
    <row r="102" spans="1:97" ht="15.75" customHeight="1">
      <c r="A102" s="77"/>
      <c r="B102" s="77"/>
      <c r="C102" s="77"/>
      <c r="D102" s="94"/>
      <c r="E102" s="94"/>
      <c r="F102" s="94"/>
      <c r="G102" s="94"/>
      <c r="H102" s="94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</row>
    <row r="103" spans="1:97" ht="15.75" customHeight="1">
      <c r="A103" s="77"/>
      <c r="B103" s="77"/>
      <c r="C103" s="77"/>
      <c r="D103" s="94"/>
      <c r="E103" s="94"/>
      <c r="F103" s="94"/>
      <c r="G103" s="94"/>
      <c r="H103" s="94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</row>
    <row r="104" spans="1:97" ht="15.75" customHeight="1">
      <c r="A104" s="77"/>
      <c r="B104" s="77"/>
      <c r="C104" s="77"/>
      <c r="D104" s="94"/>
      <c r="E104" s="94"/>
      <c r="F104" s="94"/>
      <c r="G104" s="94"/>
      <c r="H104" s="94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</row>
    <row r="105" spans="1:97" ht="15.75" customHeight="1">
      <c r="A105" s="77"/>
      <c r="B105" s="77"/>
      <c r="C105" s="77"/>
      <c r="D105" s="94"/>
      <c r="E105" s="94"/>
      <c r="F105" s="94"/>
      <c r="G105" s="94"/>
      <c r="H105" s="94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</row>
    <row r="106" spans="1:97" ht="15.75" customHeight="1">
      <c r="A106" s="77"/>
      <c r="B106" s="77"/>
      <c r="C106" s="77"/>
      <c r="D106" s="94"/>
      <c r="E106" s="94"/>
      <c r="F106" s="94"/>
      <c r="G106" s="94"/>
      <c r="H106" s="94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</row>
    <row r="107" spans="1:97" ht="15.75" customHeight="1">
      <c r="A107" s="77"/>
      <c r="B107" s="77"/>
      <c r="C107" s="77"/>
      <c r="D107" s="94"/>
      <c r="E107" s="94"/>
      <c r="F107" s="94"/>
      <c r="G107" s="94"/>
      <c r="H107" s="94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</row>
    <row r="108" spans="1:97" ht="15.75" customHeight="1">
      <c r="A108" s="77"/>
      <c r="B108" s="77"/>
      <c r="C108" s="77"/>
      <c r="D108" s="94"/>
      <c r="E108" s="94"/>
      <c r="F108" s="94"/>
      <c r="G108" s="94"/>
      <c r="H108" s="94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</row>
    <row r="109" spans="1:97" ht="15.75" customHeight="1">
      <c r="A109" s="77"/>
      <c r="B109" s="77"/>
      <c r="C109" s="77"/>
      <c r="D109" s="94"/>
      <c r="E109" s="94"/>
      <c r="F109" s="94"/>
      <c r="G109" s="94"/>
      <c r="H109" s="94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</row>
    <row r="110" spans="1:97" ht="15.75" customHeight="1">
      <c r="A110" s="77"/>
      <c r="B110" s="77"/>
      <c r="C110" s="77"/>
      <c r="D110" s="94"/>
      <c r="E110" s="94"/>
      <c r="F110" s="94"/>
      <c r="G110" s="94"/>
      <c r="H110" s="94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</row>
    <row r="111" spans="1:97" ht="15.75" customHeight="1">
      <c r="A111" s="77"/>
      <c r="B111" s="77"/>
      <c r="C111" s="77"/>
      <c r="D111" s="94"/>
      <c r="E111" s="94"/>
      <c r="F111" s="94"/>
      <c r="G111" s="94"/>
      <c r="H111" s="94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</row>
    <row r="112" spans="1:97" ht="15.75" customHeight="1">
      <c r="A112" s="77"/>
      <c r="B112" s="77"/>
      <c r="C112" s="77"/>
      <c r="D112" s="94"/>
      <c r="E112" s="94"/>
      <c r="F112" s="94"/>
      <c r="G112" s="94"/>
      <c r="H112" s="94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</row>
    <row r="113" spans="1:97" ht="15.75" customHeight="1">
      <c r="A113" s="77"/>
      <c r="B113" s="77"/>
      <c r="C113" s="77"/>
      <c r="D113" s="94"/>
      <c r="E113" s="94"/>
      <c r="F113" s="94"/>
      <c r="G113" s="94"/>
      <c r="H113" s="94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</row>
    <row r="114" spans="1:97" ht="15.75" customHeight="1">
      <c r="A114" s="77"/>
      <c r="B114" s="77"/>
      <c r="C114" s="77"/>
      <c r="D114" s="94"/>
      <c r="E114" s="94"/>
      <c r="F114" s="94"/>
      <c r="G114" s="94"/>
      <c r="H114" s="94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</row>
    <row r="115" spans="1:97" ht="15.75" customHeight="1">
      <c r="A115" s="77"/>
      <c r="B115" s="77"/>
      <c r="C115" s="77"/>
      <c r="D115" s="94"/>
      <c r="E115" s="94"/>
      <c r="F115" s="94"/>
      <c r="G115" s="94"/>
      <c r="H115" s="94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</row>
    <row r="116" spans="1:97" ht="15.75" customHeight="1">
      <c r="A116" s="77"/>
      <c r="B116" s="77"/>
      <c r="C116" s="77"/>
      <c r="D116" s="94"/>
      <c r="E116" s="94"/>
      <c r="F116" s="94"/>
      <c r="G116" s="94"/>
      <c r="H116" s="94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</row>
    <row r="117" spans="1:97" ht="15.75" customHeight="1">
      <c r="A117" s="77"/>
      <c r="B117" s="77"/>
      <c r="C117" s="77"/>
      <c r="D117" s="94"/>
      <c r="E117" s="94"/>
      <c r="F117" s="94"/>
      <c r="G117" s="94"/>
      <c r="H117" s="94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</row>
    <row r="118" spans="1:97" ht="15.75" customHeight="1">
      <c r="A118" s="77"/>
      <c r="B118" s="77"/>
      <c r="C118" s="77"/>
      <c r="D118" s="94"/>
      <c r="E118" s="94"/>
      <c r="F118" s="94"/>
      <c r="G118" s="94"/>
      <c r="H118" s="94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</row>
    <row r="119" spans="1:97" ht="15.75" customHeight="1">
      <c r="A119" s="77"/>
      <c r="B119" s="77"/>
      <c r="C119" s="77"/>
      <c r="D119" s="94"/>
      <c r="E119" s="94"/>
      <c r="F119" s="94"/>
      <c r="G119" s="94"/>
      <c r="H119" s="94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</row>
    <row r="120" spans="1:97" ht="15.75" customHeight="1">
      <c r="A120" s="77"/>
      <c r="B120" s="77"/>
      <c r="C120" s="77"/>
      <c r="D120" s="94"/>
      <c r="E120" s="94"/>
      <c r="F120" s="94"/>
      <c r="G120" s="94"/>
      <c r="H120" s="94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</row>
    <row r="121" spans="1:97" ht="15.75" customHeight="1">
      <c r="A121" s="77"/>
      <c r="B121" s="77"/>
      <c r="C121" s="77"/>
      <c r="D121" s="94"/>
      <c r="E121" s="94"/>
      <c r="F121" s="94"/>
      <c r="G121" s="94"/>
      <c r="H121" s="94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</row>
    <row r="122" spans="1:97" ht="15.75" customHeight="1">
      <c r="A122" s="77"/>
      <c r="B122" s="77"/>
      <c r="C122" s="77"/>
      <c r="D122" s="94"/>
      <c r="E122" s="94"/>
      <c r="F122" s="94"/>
      <c r="G122" s="94"/>
      <c r="H122" s="94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</row>
    <row r="123" spans="1:97" ht="15.75" customHeight="1">
      <c r="A123" s="77"/>
      <c r="B123" s="77"/>
      <c r="C123" s="77"/>
      <c r="D123" s="94"/>
      <c r="E123" s="94"/>
      <c r="F123" s="94"/>
      <c r="G123" s="94"/>
      <c r="H123" s="94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</row>
    <row r="124" spans="1:97" ht="15.75" customHeight="1">
      <c r="A124" s="77"/>
      <c r="B124" s="77"/>
      <c r="C124" s="77"/>
      <c r="D124" s="94"/>
      <c r="E124" s="94"/>
      <c r="F124" s="94"/>
      <c r="G124" s="94"/>
      <c r="H124" s="94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</row>
    <row r="125" spans="1:97" ht="15.75" customHeight="1">
      <c r="A125" s="77"/>
      <c r="B125" s="77"/>
      <c r="C125" s="77"/>
      <c r="D125" s="94"/>
      <c r="E125" s="94"/>
      <c r="F125" s="94"/>
      <c r="G125" s="94"/>
      <c r="H125" s="94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</row>
    <row r="126" spans="1:97" ht="15.75" customHeight="1">
      <c r="A126" s="77"/>
      <c r="B126" s="77"/>
      <c r="C126" s="77"/>
      <c r="D126" s="94"/>
      <c r="E126" s="94"/>
      <c r="F126" s="94"/>
      <c r="G126" s="94"/>
      <c r="H126" s="94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</row>
    <row r="127" spans="1:97" ht="15.75" customHeight="1">
      <c r="A127" s="77"/>
      <c r="B127" s="77"/>
      <c r="C127" s="77"/>
      <c r="D127" s="94"/>
      <c r="E127" s="94"/>
      <c r="F127" s="94"/>
      <c r="G127" s="94"/>
      <c r="H127" s="94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</row>
    <row r="128" spans="1:97" ht="15.75" customHeight="1">
      <c r="A128" s="77"/>
      <c r="B128" s="77"/>
      <c r="C128" s="77"/>
      <c r="D128" s="94"/>
      <c r="E128" s="94"/>
      <c r="F128" s="94"/>
      <c r="G128" s="94"/>
      <c r="H128" s="94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</row>
    <row r="129" spans="1:97" ht="15.75" customHeight="1">
      <c r="A129" s="77"/>
      <c r="B129" s="77"/>
      <c r="C129" s="77"/>
      <c r="D129" s="94"/>
      <c r="E129" s="94"/>
      <c r="F129" s="94"/>
      <c r="G129" s="94"/>
      <c r="H129" s="94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</row>
    <row r="130" spans="1:97" ht="15.75" customHeight="1">
      <c r="A130" s="77"/>
      <c r="B130" s="77"/>
      <c r="C130" s="77"/>
      <c r="D130" s="94"/>
      <c r="E130" s="94"/>
      <c r="F130" s="94"/>
      <c r="G130" s="94"/>
      <c r="H130" s="94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</row>
    <row r="131" spans="1:97" ht="15.75" customHeight="1">
      <c r="A131" s="77"/>
      <c r="B131" s="77"/>
      <c r="C131" s="77"/>
      <c r="D131" s="94"/>
      <c r="E131" s="94"/>
      <c r="F131" s="94"/>
      <c r="G131" s="94"/>
      <c r="H131" s="94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</row>
    <row r="132" spans="1:97" ht="15.75" customHeight="1">
      <c r="A132" s="77"/>
      <c r="B132" s="77"/>
      <c r="C132" s="77"/>
      <c r="D132" s="94"/>
      <c r="E132" s="94"/>
      <c r="F132" s="94"/>
      <c r="G132" s="94"/>
      <c r="H132" s="94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</row>
    <row r="133" spans="1:97" ht="15.75" customHeight="1">
      <c r="A133" s="77"/>
      <c r="B133" s="77"/>
      <c r="C133" s="77"/>
      <c r="D133" s="94"/>
      <c r="E133" s="94"/>
      <c r="F133" s="94"/>
      <c r="G133" s="94"/>
      <c r="H133" s="94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</row>
    <row r="134" spans="1:97" ht="15.75" customHeight="1">
      <c r="A134" s="77"/>
      <c r="B134" s="77"/>
      <c r="C134" s="77"/>
      <c r="D134" s="94"/>
      <c r="E134" s="94"/>
      <c r="F134" s="94"/>
      <c r="G134" s="94"/>
      <c r="H134" s="94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</row>
    <row r="135" spans="1:97" ht="15.75" customHeight="1">
      <c r="A135" s="77"/>
      <c r="B135" s="77"/>
      <c r="C135" s="77"/>
      <c r="D135" s="94"/>
      <c r="E135" s="94"/>
      <c r="F135" s="94"/>
      <c r="G135" s="94"/>
      <c r="H135" s="94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</row>
    <row r="136" spans="1:97" ht="15.75" customHeight="1">
      <c r="A136" s="77"/>
      <c r="B136" s="77"/>
      <c r="C136" s="77"/>
      <c r="D136" s="94"/>
      <c r="E136" s="94"/>
      <c r="F136" s="94"/>
      <c r="G136" s="94"/>
      <c r="H136" s="94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</row>
    <row r="137" spans="1:97" ht="15.75" customHeight="1">
      <c r="A137" s="77"/>
      <c r="B137" s="77"/>
      <c r="C137" s="77"/>
      <c r="D137" s="94"/>
      <c r="E137" s="94"/>
      <c r="F137" s="94"/>
      <c r="G137" s="94"/>
      <c r="H137" s="94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</row>
    <row r="138" spans="1:97" ht="15.75" customHeight="1">
      <c r="A138" s="77"/>
      <c r="B138" s="77"/>
      <c r="C138" s="77"/>
      <c r="D138" s="94"/>
      <c r="E138" s="94"/>
      <c r="F138" s="94"/>
      <c r="G138" s="94"/>
      <c r="H138" s="94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</row>
    <row r="139" spans="1:97" ht="15.75" customHeight="1">
      <c r="A139" s="77"/>
      <c r="B139" s="77"/>
      <c r="C139" s="77"/>
      <c r="D139" s="94"/>
      <c r="E139" s="94"/>
      <c r="F139" s="94"/>
      <c r="G139" s="94"/>
      <c r="H139" s="94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</row>
    <row r="140" spans="1:97" ht="15.75" customHeight="1">
      <c r="A140" s="77"/>
      <c r="B140" s="77"/>
      <c r="C140" s="77"/>
      <c r="D140" s="94"/>
      <c r="E140" s="94"/>
      <c r="F140" s="94"/>
      <c r="G140" s="94"/>
      <c r="H140" s="94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</row>
    <row r="141" spans="1:97" ht="15.75" customHeight="1">
      <c r="A141" s="77"/>
      <c r="B141" s="77"/>
      <c r="C141" s="77"/>
      <c r="D141" s="94"/>
      <c r="E141" s="94"/>
      <c r="F141" s="94"/>
      <c r="G141" s="94"/>
      <c r="H141" s="94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</row>
    <row r="142" spans="1:97" ht="15.75" customHeight="1">
      <c r="A142" s="77"/>
      <c r="B142" s="77"/>
      <c r="C142" s="77"/>
      <c r="D142" s="94"/>
      <c r="E142" s="94"/>
      <c r="F142" s="94"/>
      <c r="G142" s="94"/>
      <c r="H142" s="94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</row>
    <row r="143" spans="1:97" ht="15.75" customHeight="1">
      <c r="A143" s="77"/>
      <c r="B143" s="77"/>
      <c r="C143" s="77"/>
      <c r="D143" s="94"/>
      <c r="E143" s="94"/>
      <c r="F143" s="94"/>
      <c r="G143" s="94"/>
      <c r="H143" s="94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</row>
    <row r="144" spans="1:97" ht="15.75" customHeight="1">
      <c r="A144" s="77"/>
      <c r="B144" s="77"/>
      <c r="C144" s="77"/>
      <c r="D144" s="94"/>
      <c r="E144" s="94"/>
      <c r="F144" s="94"/>
      <c r="G144" s="94"/>
      <c r="H144" s="94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</row>
    <row r="145" spans="1:97" ht="15.75" customHeight="1">
      <c r="A145" s="77"/>
      <c r="B145" s="77"/>
      <c r="C145" s="77"/>
      <c r="D145" s="94"/>
      <c r="E145" s="94"/>
      <c r="F145" s="94"/>
      <c r="G145" s="94"/>
      <c r="H145" s="94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</row>
    <row r="146" spans="1:97" ht="15.75" customHeight="1">
      <c r="A146" s="77"/>
      <c r="B146" s="77"/>
      <c r="C146" s="77"/>
      <c r="D146" s="94"/>
      <c r="E146" s="94"/>
      <c r="F146" s="94"/>
      <c r="G146" s="94"/>
      <c r="H146" s="94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</row>
    <row r="147" spans="1:97" ht="15.75" customHeight="1">
      <c r="A147" s="77"/>
      <c r="B147" s="77"/>
      <c r="C147" s="77"/>
      <c r="D147" s="94"/>
      <c r="E147" s="94"/>
      <c r="F147" s="94"/>
      <c r="G147" s="94"/>
      <c r="H147" s="94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</row>
    <row r="148" spans="1:97" ht="15.75" customHeight="1">
      <c r="A148" s="77"/>
      <c r="B148" s="77"/>
      <c r="C148" s="77"/>
      <c r="D148" s="94"/>
      <c r="E148" s="94"/>
      <c r="F148" s="94"/>
      <c r="G148" s="94"/>
      <c r="H148" s="94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</row>
    <row r="149" spans="1:97" ht="15.75" customHeight="1">
      <c r="A149" s="77"/>
      <c r="B149" s="77"/>
      <c r="C149" s="77"/>
      <c r="D149" s="94"/>
      <c r="E149" s="94"/>
      <c r="F149" s="94"/>
      <c r="G149" s="94"/>
      <c r="H149" s="94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</row>
    <row r="150" spans="1:97" ht="15.75" customHeight="1">
      <c r="A150" s="77"/>
      <c r="B150" s="77"/>
      <c r="C150" s="77"/>
      <c r="D150" s="94"/>
      <c r="E150" s="94"/>
      <c r="F150" s="94"/>
      <c r="G150" s="94"/>
      <c r="H150" s="94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</row>
    <row r="151" spans="1:97" ht="15.75" customHeight="1">
      <c r="A151" s="77"/>
      <c r="B151" s="77"/>
      <c r="C151" s="77"/>
      <c r="D151" s="94"/>
      <c r="E151" s="94"/>
      <c r="F151" s="94"/>
      <c r="G151" s="94"/>
      <c r="H151" s="94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</row>
    <row r="152" spans="1:97" ht="15.75" customHeight="1">
      <c r="A152" s="77"/>
      <c r="B152" s="77"/>
      <c r="C152" s="77"/>
      <c r="D152" s="94"/>
      <c r="E152" s="94"/>
      <c r="F152" s="94"/>
      <c r="G152" s="94"/>
      <c r="H152" s="94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</row>
    <row r="153" spans="1:97" ht="15.75" customHeight="1">
      <c r="A153" s="77"/>
      <c r="B153" s="77"/>
      <c r="C153" s="77"/>
      <c r="D153" s="94"/>
      <c r="E153" s="94"/>
      <c r="F153" s="94"/>
      <c r="G153" s="94"/>
      <c r="H153" s="94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</row>
    <row r="154" spans="1:97" ht="15.75" customHeight="1">
      <c r="A154" s="77"/>
      <c r="B154" s="77"/>
      <c r="C154" s="77"/>
      <c r="D154" s="94"/>
      <c r="E154" s="94"/>
      <c r="F154" s="94"/>
      <c r="G154" s="94"/>
      <c r="H154" s="94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</row>
    <row r="155" spans="1:97" ht="15.75" customHeight="1">
      <c r="A155" s="77"/>
      <c r="B155" s="77"/>
      <c r="C155" s="77"/>
      <c r="D155" s="94"/>
      <c r="E155" s="94"/>
      <c r="F155" s="94"/>
      <c r="G155" s="94"/>
      <c r="H155" s="94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</row>
    <row r="156" spans="1:97" ht="15.75" customHeight="1">
      <c r="A156" s="77"/>
      <c r="B156" s="77"/>
      <c r="C156" s="77"/>
      <c r="D156" s="94"/>
      <c r="E156" s="94"/>
      <c r="F156" s="94"/>
      <c r="G156" s="94"/>
      <c r="H156" s="94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</row>
    <row r="157" spans="1:97" ht="15.75" customHeight="1">
      <c r="A157" s="77"/>
      <c r="B157" s="77"/>
      <c r="C157" s="77"/>
      <c r="D157" s="94"/>
      <c r="E157" s="94"/>
      <c r="F157" s="94"/>
      <c r="G157" s="94"/>
      <c r="H157" s="94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</row>
    <row r="158" spans="1:97" ht="15.75" customHeight="1">
      <c r="A158" s="77"/>
      <c r="B158" s="77"/>
      <c r="C158" s="77"/>
      <c r="D158" s="94"/>
      <c r="E158" s="94"/>
      <c r="F158" s="94"/>
      <c r="G158" s="94"/>
      <c r="H158" s="94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</row>
    <row r="159" spans="1:97" ht="15.75" customHeight="1">
      <c r="A159" s="77"/>
      <c r="B159" s="77"/>
      <c r="C159" s="77"/>
      <c r="D159" s="94"/>
      <c r="E159" s="94"/>
      <c r="F159" s="94"/>
      <c r="G159" s="94"/>
      <c r="H159" s="94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</row>
    <row r="160" spans="1:97" ht="15.75" customHeight="1">
      <c r="A160" s="77"/>
      <c r="B160" s="77"/>
      <c r="C160" s="77"/>
      <c r="D160" s="94"/>
      <c r="E160" s="94"/>
      <c r="F160" s="94"/>
      <c r="G160" s="94"/>
      <c r="H160" s="94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</row>
    <row r="161" spans="1:97" ht="15.75" customHeight="1">
      <c r="A161" s="77"/>
      <c r="B161" s="77"/>
      <c r="C161" s="77"/>
      <c r="D161" s="94"/>
      <c r="E161" s="94"/>
      <c r="F161" s="94"/>
      <c r="G161" s="94"/>
      <c r="H161" s="94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</row>
    <row r="162" spans="1:97" ht="15.75" customHeight="1">
      <c r="A162" s="77"/>
      <c r="B162" s="77"/>
      <c r="C162" s="77"/>
      <c r="D162" s="94"/>
      <c r="E162" s="94"/>
      <c r="F162" s="94"/>
      <c r="G162" s="94"/>
      <c r="H162" s="94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</row>
    <row r="163" spans="1:97" ht="15.75" customHeight="1">
      <c r="A163" s="77"/>
      <c r="B163" s="77"/>
      <c r="C163" s="77"/>
      <c r="D163" s="94"/>
      <c r="E163" s="94"/>
      <c r="F163" s="94"/>
      <c r="G163" s="94"/>
      <c r="H163" s="94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</row>
    <row r="164" spans="1:97" ht="15.75" customHeight="1">
      <c r="A164" s="77"/>
      <c r="B164" s="77"/>
      <c r="C164" s="77"/>
      <c r="D164" s="94"/>
      <c r="E164" s="94"/>
      <c r="F164" s="94"/>
      <c r="G164" s="94"/>
      <c r="H164" s="94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</row>
    <row r="165" spans="1:97" ht="15.75" customHeight="1">
      <c r="A165" s="77"/>
      <c r="B165" s="77"/>
      <c r="C165" s="77"/>
      <c r="D165" s="94"/>
      <c r="E165" s="94"/>
      <c r="F165" s="94"/>
      <c r="G165" s="94"/>
      <c r="H165" s="94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</row>
    <row r="166" spans="1:97" ht="15.75" customHeight="1">
      <c r="A166" s="77"/>
      <c r="B166" s="77"/>
      <c r="C166" s="77"/>
      <c r="D166" s="94"/>
      <c r="E166" s="94"/>
      <c r="F166" s="94"/>
      <c r="G166" s="94"/>
      <c r="H166" s="94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</row>
    <row r="167" spans="1:97" ht="15.75" customHeight="1">
      <c r="A167" s="77"/>
      <c r="B167" s="77"/>
      <c r="C167" s="77"/>
      <c r="D167" s="94"/>
      <c r="E167" s="94"/>
      <c r="F167" s="94"/>
      <c r="G167" s="94"/>
      <c r="H167" s="94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</row>
    <row r="168" spans="1:97" ht="15.75" customHeight="1">
      <c r="A168" s="77"/>
      <c r="B168" s="77"/>
      <c r="C168" s="77"/>
      <c r="D168" s="94"/>
      <c r="E168" s="94"/>
      <c r="F168" s="94"/>
      <c r="G168" s="94"/>
      <c r="H168" s="94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</row>
    <row r="169" spans="1:97" ht="15.75" customHeight="1">
      <c r="A169" s="77"/>
      <c r="B169" s="77"/>
      <c r="C169" s="77"/>
      <c r="D169" s="94"/>
      <c r="E169" s="94"/>
      <c r="F169" s="94"/>
      <c r="G169" s="94"/>
      <c r="H169" s="94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</row>
    <row r="170" spans="1:97" ht="15.75" customHeight="1">
      <c r="A170" s="77"/>
      <c r="B170" s="77"/>
      <c r="C170" s="77"/>
      <c r="D170" s="94"/>
      <c r="E170" s="94"/>
      <c r="F170" s="94"/>
      <c r="G170" s="94"/>
      <c r="H170" s="94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</row>
    <row r="171" spans="1:97" ht="15.75" customHeight="1">
      <c r="A171" s="77"/>
      <c r="B171" s="77"/>
      <c r="C171" s="77"/>
      <c r="D171" s="94"/>
      <c r="E171" s="94"/>
      <c r="F171" s="94"/>
      <c r="G171" s="94"/>
      <c r="H171" s="94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</row>
    <row r="172" spans="1:97" ht="15.75" customHeight="1">
      <c r="A172" s="77"/>
      <c r="B172" s="77"/>
      <c r="C172" s="77"/>
      <c r="D172" s="94"/>
      <c r="E172" s="94"/>
      <c r="F172" s="94"/>
      <c r="G172" s="94"/>
      <c r="H172" s="94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</row>
    <row r="173" spans="1:97" ht="15.75" customHeight="1">
      <c r="A173" s="77"/>
      <c r="B173" s="77"/>
      <c r="C173" s="77"/>
      <c r="D173" s="94"/>
      <c r="E173" s="94"/>
      <c r="F173" s="94"/>
      <c r="G173" s="94"/>
      <c r="H173" s="94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</row>
    <row r="174" spans="1:97" ht="15.75" customHeight="1">
      <c r="A174" s="77"/>
      <c r="B174" s="77"/>
      <c r="C174" s="77"/>
      <c r="D174" s="94"/>
      <c r="E174" s="94"/>
      <c r="F174" s="94"/>
      <c r="G174" s="94"/>
      <c r="H174" s="94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</row>
    <row r="175" spans="1:97" ht="15.75" customHeight="1">
      <c r="A175" s="77"/>
      <c r="B175" s="77"/>
      <c r="C175" s="77"/>
      <c r="D175" s="94"/>
      <c r="E175" s="94"/>
      <c r="F175" s="94"/>
      <c r="G175" s="94"/>
      <c r="H175" s="94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</row>
    <row r="176" spans="1:97" ht="15.75" customHeight="1">
      <c r="A176" s="77"/>
      <c r="B176" s="77"/>
      <c r="C176" s="77"/>
      <c r="D176" s="94"/>
      <c r="E176" s="94"/>
      <c r="F176" s="94"/>
      <c r="G176" s="94"/>
      <c r="H176" s="94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</row>
    <row r="177" spans="1:97" ht="15.75" customHeight="1">
      <c r="A177" s="77"/>
      <c r="B177" s="77"/>
      <c r="C177" s="77"/>
      <c r="D177" s="94"/>
      <c r="E177" s="94"/>
      <c r="F177" s="94"/>
      <c r="G177" s="94"/>
      <c r="H177" s="94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</row>
    <row r="178" spans="1:97" ht="15.75" customHeight="1">
      <c r="A178" s="77"/>
      <c r="B178" s="77"/>
      <c r="C178" s="77"/>
      <c r="D178" s="94"/>
      <c r="E178" s="94"/>
      <c r="F178" s="94"/>
      <c r="G178" s="94"/>
      <c r="H178" s="94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</row>
    <row r="179" spans="1:97" ht="15.75" customHeight="1">
      <c r="A179" s="77"/>
      <c r="B179" s="77"/>
      <c r="C179" s="77"/>
      <c r="D179" s="94"/>
      <c r="E179" s="94"/>
      <c r="F179" s="94"/>
      <c r="G179" s="94"/>
      <c r="H179" s="94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</row>
    <row r="180" spans="1:97" ht="15.75" customHeight="1">
      <c r="A180" s="77"/>
      <c r="B180" s="77"/>
      <c r="C180" s="77"/>
      <c r="D180" s="94"/>
      <c r="E180" s="94"/>
      <c r="F180" s="94"/>
      <c r="G180" s="94"/>
      <c r="H180" s="94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</row>
    <row r="181" spans="1:97" ht="15.75" customHeight="1">
      <c r="A181" s="77"/>
      <c r="B181" s="77"/>
      <c r="C181" s="77"/>
      <c r="D181" s="94"/>
      <c r="E181" s="94"/>
      <c r="F181" s="94"/>
      <c r="G181" s="94"/>
      <c r="H181" s="94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</row>
    <row r="182" spans="1:97" ht="15.75" customHeight="1">
      <c r="A182" s="77"/>
      <c r="B182" s="77"/>
      <c r="C182" s="77"/>
      <c r="D182" s="94"/>
      <c r="E182" s="94"/>
      <c r="F182" s="94"/>
      <c r="G182" s="94"/>
      <c r="H182" s="94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</row>
    <row r="183" spans="1:97" ht="15.75" customHeight="1">
      <c r="A183" s="77"/>
      <c r="B183" s="77"/>
      <c r="C183" s="77"/>
      <c r="D183" s="94"/>
      <c r="E183" s="94"/>
      <c r="F183" s="94"/>
      <c r="G183" s="94"/>
      <c r="H183" s="94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</row>
    <row r="184" spans="1:97" ht="15.75" customHeight="1">
      <c r="A184" s="77"/>
      <c r="B184" s="77"/>
      <c r="C184" s="77"/>
      <c r="D184" s="94"/>
      <c r="E184" s="94"/>
      <c r="F184" s="94"/>
      <c r="G184" s="94"/>
      <c r="H184" s="94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</row>
    <row r="185" spans="1:97" ht="15.75" customHeight="1">
      <c r="A185" s="77"/>
      <c r="B185" s="77"/>
      <c r="C185" s="77"/>
      <c r="D185" s="94"/>
      <c r="E185" s="94"/>
      <c r="F185" s="94"/>
      <c r="G185" s="94"/>
      <c r="H185" s="94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</row>
    <row r="186" spans="1:97" ht="15.75" customHeight="1">
      <c r="A186" s="77"/>
      <c r="B186" s="77"/>
      <c r="C186" s="77"/>
      <c r="D186" s="94"/>
      <c r="E186" s="94"/>
      <c r="F186" s="94"/>
      <c r="G186" s="94"/>
      <c r="H186" s="94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</row>
    <row r="187" spans="1:97" ht="15.75" customHeight="1">
      <c r="A187" s="77"/>
      <c r="B187" s="77"/>
      <c r="C187" s="77"/>
      <c r="D187" s="94"/>
      <c r="E187" s="94"/>
      <c r="F187" s="94"/>
      <c r="G187" s="94"/>
      <c r="H187" s="94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</row>
    <row r="188" spans="1:97" ht="15.75" customHeight="1">
      <c r="A188" s="77"/>
      <c r="B188" s="77"/>
      <c r="C188" s="77"/>
      <c r="D188" s="94"/>
      <c r="E188" s="94"/>
      <c r="F188" s="94"/>
      <c r="G188" s="94"/>
      <c r="H188" s="94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</row>
    <row r="189" spans="1:97" ht="15.75" customHeight="1">
      <c r="A189" s="77"/>
      <c r="B189" s="77"/>
      <c r="C189" s="77"/>
      <c r="D189" s="94"/>
      <c r="E189" s="94"/>
      <c r="F189" s="94"/>
      <c r="G189" s="94"/>
      <c r="H189" s="94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</row>
    <row r="190" spans="1:97" ht="15.75" customHeight="1">
      <c r="A190" s="77"/>
      <c r="B190" s="77"/>
      <c r="C190" s="77"/>
      <c r="D190" s="94"/>
      <c r="E190" s="94"/>
      <c r="F190" s="94"/>
      <c r="G190" s="94"/>
      <c r="H190" s="94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</row>
    <row r="191" spans="1:97" ht="15.75" customHeight="1">
      <c r="A191" s="77"/>
      <c r="B191" s="77"/>
      <c r="C191" s="77"/>
      <c r="D191" s="94"/>
      <c r="E191" s="94"/>
      <c r="F191" s="94"/>
      <c r="G191" s="94"/>
      <c r="H191" s="94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</row>
    <row r="192" spans="1:97" ht="15.75" customHeight="1">
      <c r="A192" s="77"/>
      <c r="B192" s="77"/>
      <c r="C192" s="77"/>
      <c r="D192" s="94"/>
      <c r="E192" s="94"/>
      <c r="F192" s="94"/>
      <c r="G192" s="94"/>
      <c r="H192" s="94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</row>
    <row r="193" spans="1:97" ht="15.75" customHeight="1">
      <c r="A193" s="77"/>
      <c r="B193" s="77"/>
      <c r="C193" s="77"/>
      <c r="D193" s="94"/>
      <c r="E193" s="94"/>
      <c r="F193" s="94"/>
      <c r="G193" s="94"/>
      <c r="H193" s="94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</row>
    <row r="194" spans="1:97" ht="15.75" customHeight="1">
      <c r="A194" s="77"/>
      <c r="B194" s="77"/>
      <c r="C194" s="77"/>
      <c r="D194" s="94"/>
      <c r="E194" s="94"/>
      <c r="F194" s="94"/>
      <c r="G194" s="94"/>
      <c r="H194" s="94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</row>
    <row r="195" spans="1:97" ht="15.75" customHeight="1">
      <c r="A195" s="77"/>
      <c r="B195" s="77"/>
      <c r="C195" s="77"/>
      <c r="D195" s="94"/>
      <c r="E195" s="94"/>
      <c r="F195" s="94"/>
      <c r="G195" s="94"/>
      <c r="H195" s="94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</row>
    <row r="196" spans="1:97" ht="15.75" customHeight="1">
      <c r="A196" s="77"/>
      <c r="B196" s="77"/>
      <c r="C196" s="77"/>
      <c r="D196" s="94"/>
      <c r="E196" s="94"/>
      <c r="F196" s="94"/>
      <c r="G196" s="94"/>
      <c r="H196" s="94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</row>
    <row r="197" spans="1:97" ht="15.75" customHeight="1">
      <c r="A197" s="77"/>
      <c r="B197" s="77"/>
      <c r="C197" s="77"/>
      <c r="D197" s="94"/>
      <c r="E197" s="94"/>
      <c r="F197" s="94"/>
      <c r="G197" s="94"/>
      <c r="H197" s="94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</row>
    <row r="198" spans="1:97" ht="15.75" customHeight="1">
      <c r="A198" s="77"/>
      <c r="B198" s="77"/>
      <c r="C198" s="77"/>
      <c r="D198" s="94"/>
      <c r="E198" s="94"/>
      <c r="F198" s="94"/>
      <c r="G198" s="94"/>
      <c r="H198" s="94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</row>
    <row r="199" spans="1:97" ht="15.75" customHeight="1">
      <c r="A199" s="77"/>
      <c r="B199" s="77"/>
      <c r="C199" s="77"/>
      <c r="D199" s="94"/>
      <c r="E199" s="94"/>
      <c r="F199" s="94"/>
      <c r="G199" s="94"/>
      <c r="H199" s="94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</row>
    <row r="200" spans="1:97" ht="15.75" customHeight="1">
      <c r="A200" s="77"/>
      <c r="B200" s="77"/>
      <c r="C200" s="77"/>
      <c r="D200" s="94"/>
      <c r="E200" s="94"/>
      <c r="F200" s="94"/>
      <c r="G200" s="94"/>
      <c r="H200" s="94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</row>
    <row r="201" spans="1:97" ht="15.75" customHeight="1">
      <c r="A201" s="77"/>
      <c r="B201" s="77"/>
      <c r="C201" s="77"/>
      <c r="D201" s="94"/>
      <c r="E201" s="94"/>
      <c r="F201" s="94"/>
      <c r="G201" s="94"/>
      <c r="H201" s="94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</row>
    <row r="202" spans="1:97" ht="15.75" customHeight="1">
      <c r="A202" s="77"/>
      <c r="B202" s="77"/>
      <c r="C202" s="77"/>
      <c r="D202" s="94"/>
      <c r="E202" s="94"/>
      <c r="F202" s="94"/>
      <c r="G202" s="94"/>
      <c r="H202" s="94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</row>
    <row r="203" spans="1:97" ht="15.75" customHeight="1">
      <c r="A203" s="77"/>
      <c r="B203" s="77"/>
      <c r="C203" s="77"/>
      <c r="D203" s="94"/>
      <c r="E203" s="94"/>
      <c r="F203" s="94"/>
      <c r="G203" s="94"/>
      <c r="H203" s="94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</row>
    <row r="204" spans="1:97" ht="15.75" customHeight="1">
      <c r="A204" s="77"/>
      <c r="B204" s="77"/>
      <c r="C204" s="77"/>
      <c r="D204" s="94"/>
      <c r="E204" s="94"/>
      <c r="F204" s="94"/>
      <c r="G204" s="94"/>
      <c r="H204" s="94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</row>
    <row r="205" spans="1:97" ht="15.75" customHeight="1">
      <c r="A205" s="77"/>
      <c r="B205" s="77"/>
      <c r="C205" s="77"/>
      <c r="D205" s="94"/>
      <c r="E205" s="94"/>
      <c r="F205" s="94"/>
      <c r="G205" s="94"/>
      <c r="H205" s="94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</row>
    <row r="206" spans="1:97" ht="15.75" customHeight="1">
      <c r="A206" s="77"/>
      <c r="B206" s="77"/>
      <c r="C206" s="77"/>
      <c r="D206" s="94"/>
      <c r="E206" s="94"/>
      <c r="F206" s="94"/>
      <c r="G206" s="94"/>
      <c r="H206" s="94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</row>
    <row r="207" spans="1:97" ht="15.75" customHeight="1">
      <c r="A207" s="77"/>
      <c r="B207" s="77"/>
      <c r="C207" s="77"/>
      <c r="D207" s="94"/>
      <c r="E207" s="94"/>
      <c r="F207" s="94"/>
      <c r="G207" s="94"/>
      <c r="H207" s="94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</row>
    <row r="208" spans="1:97" ht="15.75" customHeight="1">
      <c r="A208" s="77"/>
      <c r="B208" s="77"/>
      <c r="C208" s="77"/>
      <c r="D208" s="94"/>
      <c r="E208" s="94"/>
      <c r="F208" s="94"/>
      <c r="G208" s="94"/>
      <c r="H208" s="94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</row>
    <row r="209" spans="1:97" ht="15.75" customHeight="1">
      <c r="A209" s="77"/>
      <c r="B209" s="77"/>
      <c r="C209" s="77"/>
      <c r="D209" s="94"/>
      <c r="E209" s="94"/>
      <c r="F209" s="94"/>
      <c r="G209" s="94"/>
      <c r="H209" s="94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</row>
    <row r="210" spans="1:97" ht="15.75" customHeight="1">
      <c r="A210" s="77"/>
      <c r="B210" s="77"/>
      <c r="C210" s="77"/>
      <c r="D210" s="94"/>
      <c r="E210" s="94"/>
      <c r="F210" s="94"/>
      <c r="G210" s="94"/>
      <c r="H210" s="94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</row>
    <row r="211" spans="1:97" ht="15.75" customHeight="1">
      <c r="A211" s="77"/>
      <c r="B211" s="77"/>
      <c r="C211" s="77"/>
      <c r="D211" s="94"/>
      <c r="E211" s="94"/>
      <c r="F211" s="94"/>
      <c r="G211" s="94"/>
      <c r="H211" s="94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</row>
    <row r="212" spans="1:97" ht="15.75" customHeight="1">
      <c r="A212" s="77"/>
      <c r="B212" s="77"/>
      <c r="C212" s="77"/>
      <c r="D212" s="94"/>
      <c r="E212" s="94"/>
      <c r="F212" s="94"/>
      <c r="G212" s="94"/>
      <c r="H212" s="94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</row>
    <row r="213" spans="1:97" ht="15.75" customHeight="1">
      <c r="A213" s="77"/>
      <c r="B213" s="77"/>
      <c r="C213" s="77"/>
      <c r="D213" s="94"/>
      <c r="E213" s="94"/>
      <c r="F213" s="94"/>
      <c r="G213" s="94"/>
      <c r="H213" s="94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</row>
    <row r="214" spans="1:97" ht="15.75" customHeight="1">
      <c r="A214" s="77"/>
      <c r="B214" s="77"/>
      <c r="C214" s="77"/>
      <c r="D214" s="94"/>
      <c r="E214" s="94"/>
      <c r="F214" s="94"/>
      <c r="G214" s="94"/>
      <c r="H214" s="94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</row>
    <row r="215" spans="1:97" ht="15.75" customHeight="1">
      <c r="A215" s="77"/>
      <c r="B215" s="77"/>
      <c r="C215" s="77"/>
      <c r="D215" s="94"/>
      <c r="E215" s="94"/>
      <c r="F215" s="94"/>
      <c r="G215" s="94"/>
      <c r="H215" s="94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</row>
    <row r="216" spans="1:97" ht="15.75" customHeight="1">
      <c r="A216" s="77"/>
      <c r="B216" s="77"/>
      <c r="C216" s="77"/>
      <c r="D216" s="94"/>
      <c r="E216" s="94"/>
      <c r="F216" s="94"/>
      <c r="G216" s="94"/>
      <c r="H216" s="94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</row>
    <row r="217" spans="1:97" ht="15.75" customHeight="1">
      <c r="A217" s="77"/>
      <c r="B217" s="77"/>
      <c r="C217" s="77"/>
      <c r="D217" s="94"/>
      <c r="E217" s="94"/>
      <c r="F217" s="94"/>
      <c r="G217" s="94"/>
      <c r="H217" s="94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</row>
    <row r="218" spans="1:97" ht="15.75" customHeight="1">
      <c r="A218" s="77"/>
      <c r="B218" s="77"/>
      <c r="C218" s="77"/>
      <c r="D218" s="94"/>
      <c r="E218" s="94"/>
      <c r="F218" s="94"/>
      <c r="G218" s="94"/>
      <c r="H218" s="94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</row>
    <row r="219" spans="1:97" ht="15.75" customHeight="1">
      <c r="A219" s="77"/>
      <c r="B219" s="77"/>
      <c r="C219" s="77"/>
      <c r="D219" s="94"/>
      <c r="E219" s="94"/>
      <c r="F219" s="94"/>
      <c r="G219" s="94"/>
      <c r="H219" s="94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</row>
    <row r="220" spans="1:97" ht="15.75" customHeight="1">
      <c r="A220" s="77"/>
      <c r="B220" s="77"/>
      <c r="C220" s="77"/>
      <c r="D220" s="94"/>
      <c r="E220" s="94"/>
      <c r="F220" s="94"/>
      <c r="G220" s="94"/>
      <c r="H220" s="94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</row>
    <row r="221" spans="1:97" ht="15.75" customHeight="1">
      <c r="A221" s="77"/>
      <c r="B221" s="77"/>
      <c r="C221" s="77"/>
      <c r="D221" s="94"/>
      <c r="E221" s="94"/>
      <c r="F221" s="94"/>
      <c r="G221" s="94"/>
      <c r="H221" s="94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</row>
    <row r="222" spans="1:97" ht="15.75" customHeight="1">
      <c r="A222" s="77"/>
      <c r="B222" s="77"/>
      <c r="C222" s="77"/>
      <c r="D222" s="94"/>
      <c r="E222" s="94"/>
      <c r="F222" s="94"/>
      <c r="G222" s="94"/>
      <c r="H222" s="94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</row>
    <row r="223" spans="1:97" ht="15.75" customHeight="1">
      <c r="A223" s="77"/>
      <c r="B223" s="77"/>
      <c r="C223" s="77"/>
      <c r="D223" s="94"/>
      <c r="E223" s="94"/>
      <c r="F223" s="94"/>
      <c r="G223" s="94"/>
      <c r="H223" s="94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</row>
    <row r="224" spans="1:97" ht="15.75" customHeight="1">
      <c r="A224" s="77"/>
      <c r="B224" s="77"/>
      <c r="C224" s="77"/>
      <c r="D224" s="94"/>
      <c r="E224" s="94"/>
      <c r="F224" s="94"/>
      <c r="G224" s="94"/>
      <c r="H224" s="94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</row>
    <row r="225" spans="1:97" ht="15.75" customHeight="1">
      <c r="A225" s="77"/>
      <c r="B225" s="77"/>
      <c r="C225" s="77"/>
      <c r="D225" s="94"/>
      <c r="E225" s="94"/>
      <c r="F225" s="94"/>
      <c r="G225" s="94"/>
      <c r="H225" s="94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</row>
    <row r="226" spans="1:97" ht="15.75" customHeight="1">
      <c r="A226" s="77"/>
      <c r="B226" s="77"/>
      <c r="C226" s="77"/>
      <c r="D226" s="94"/>
      <c r="E226" s="94"/>
      <c r="F226" s="94"/>
      <c r="G226" s="94"/>
      <c r="H226" s="94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</row>
    <row r="227" spans="1:97" ht="15.75" customHeight="1">
      <c r="A227" s="77"/>
      <c r="B227" s="77"/>
      <c r="C227" s="77"/>
      <c r="D227" s="94"/>
      <c r="E227" s="94"/>
      <c r="F227" s="94"/>
      <c r="G227" s="94"/>
      <c r="H227" s="94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</row>
    <row r="228" spans="1:97" ht="15.75" customHeight="1">
      <c r="A228" s="77"/>
      <c r="B228" s="77"/>
      <c r="C228" s="77"/>
      <c r="D228" s="94"/>
      <c r="E228" s="94"/>
      <c r="F228" s="94"/>
      <c r="G228" s="94"/>
      <c r="H228" s="94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</row>
    <row r="229" spans="1:97" ht="15.75" customHeight="1">
      <c r="A229" s="77"/>
      <c r="B229" s="77"/>
      <c r="C229" s="77"/>
      <c r="D229" s="94"/>
      <c r="E229" s="94"/>
      <c r="F229" s="94"/>
      <c r="G229" s="94"/>
      <c r="H229" s="94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</row>
    <row r="230" spans="1:97" ht="15.75" customHeight="1">
      <c r="A230" s="77"/>
      <c r="B230" s="77"/>
      <c r="C230" s="77"/>
      <c r="D230" s="94"/>
      <c r="E230" s="94"/>
      <c r="F230" s="94"/>
      <c r="G230" s="94"/>
      <c r="H230" s="94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</row>
    <row r="231" spans="1:97" ht="15.75" customHeight="1">
      <c r="A231" s="77"/>
      <c r="B231" s="77"/>
      <c r="C231" s="77"/>
      <c r="D231" s="94"/>
      <c r="E231" s="94"/>
      <c r="F231" s="94"/>
      <c r="G231" s="94"/>
      <c r="H231" s="94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</row>
    <row r="232" spans="1:97" ht="15.75" customHeight="1">
      <c r="A232" s="77"/>
      <c r="B232" s="77"/>
      <c r="C232" s="77"/>
      <c r="D232" s="94"/>
      <c r="E232" s="94"/>
      <c r="F232" s="94"/>
      <c r="G232" s="94"/>
      <c r="H232" s="94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</row>
    <row r="233" spans="1:97" ht="15.75" customHeight="1">
      <c r="A233" s="77"/>
      <c r="B233" s="77"/>
      <c r="C233" s="77"/>
      <c r="D233" s="94"/>
      <c r="E233" s="94"/>
      <c r="F233" s="94"/>
      <c r="G233" s="94"/>
      <c r="H233" s="94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</row>
    <row r="234" spans="1:97" ht="15.75" customHeight="1">
      <c r="A234" s="77"/>
      <c r="B234" s="77"/>
      <c r="C234" s="77"/>
      <c r="D234" s="94"/>
      <c r="E234" s="94"/>
      <c r="F234" s="94"/>
      <c r="G234" s="94"/>
      <c r="H234" s="94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</row>
    <row r="235" spans="1:97" ht="15.75" customHeight="1">
      <c r="A235" s="77"/>
      <c r="B235" s="77"/>
      <c r="C235" s="77"/>
      <c r="D235" s="94"/>
      <c r="E235" s="94"/>
      <c r="F235" s="94"/>
      <c r="G235" s="94"/>
      <c r="H235" s="94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</row>
    <row r="236" spans="1:97" ht="15.75" customHeight="1">
      <c r="A236" s="77"/>
      <c r="B236" s="77"/>
      <c r="C236" s="77"/>
      <c r="D236" s="94"/>
      <c r="E236" s="94"/>
      <c r="F236" s="94"/>
      <c r="G236" s="94"/>
      <c r="H236" s="94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</row>
    <row r="237" spans="1:97" ht="15.75" customHeight="1">
      <c r="A237" s="77"/>
      <c r="B237" s="77"/>
      <c r="C237" s="77"/>
      <c r="D237" s="94"/>
      <c r="E237" s="94"/>
      <c r="F237" s="94"/>
      <c r="G237" s="94"/>
      <c r="H237" s="94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</row>
    <row r="238" spans="1:97" ht="15.75" customHeight="1">
      <c r="A238" s="77"/>
      <c r="B238" s="77"/>
      <c r="C238" s="77"/>
      <c r="D238" s="94"/>
      <c r="E238" s="94"/>
      <c r="F238" s="94"/>
      <c r="G238" s="94"/>
      <c r="H238" s="94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</row>
    <row r="239" spans="1:97" ht="15.75" customHeight="1">
      <c r="A239" s="77"/>
      <c r="B239" s="77"/>
      <c r="C239" s="77"/>
      <c r="D239" s="94"/>
      <c r="E239" s="94"/>
      <c r="F239" s="94"/>
      <c r="G239" s="94"/>
      <c r="H239" s="94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</row>
    <row r="240" spans="1:97" ht="15.75" customHeight="1">
      <c r="A240" s="77"/>
      <c r="B240" s="77"/>
      <c r="C240" s="77"/>
      <c r="D240" s="94"/>
      <c r="E240" s="94"/>
      <c r="F240" s="94"/>
      <c r="G240" s="94"/>
      <c r="H240" s="94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</row>
    <row r="241" spans="1:97" ht="15.75" customHeight="1">
      <c r="A241" s="77"/>
      <c r="B241" s="77"/>
      <c r="C241" s="77"/>
      <c r="D241" s="94"/>
      <c r="E241" s="94"/>
      <c r="F241" s="94"/>
      <c r="G241" s="94"/>
      <c r="H241" s="94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</row>
    <row r="242" spans="1:97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  <c r="CI242" s="76"/>
      <c r="CJ242" s="76"/>
      <c r="CK242" s="76"/>
      <c r="CL242" s="76"/>
      <c r="CM242" s="76"/>
      <c r="CN242" s="76"/>
      <c r="CO242" s="76"/>
      <c r="CP242" s="76"/>
      <c r="CQ242" s="76"/>
      <c r="CR242" s="76"/>
      <c r="CS242" s="76"/>
    </row>
    <row r="243" spans="1:97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  <c r="CK243" s="76"/>
      <c r="CL243" s="76"/>
      <c r="CM243" s="76"/>
      <c r="CN243" s="76"/>
      <c r="CO243" s="76"/>
      <c r="CP243" s="76"/>
      <c r="CQ243" s="76"/>
      <c r="CR243" s="76"/>
      <c r="CS243" s="76"/>
    </row>
    <row r="244" spans="1:97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  <c r="CI244" s="76"/>
      <c r="CJ244" s="76"/>
      <c r="CK244" s="76"/>
      <c r="CL244" s="76"/>
      <c r="CM244" s="76"/>
      <c r="CN244" s="76"/>
      <c r="CO244" s="76"/>
      <c r="CP244" s="76"/>
      <c r="CQ244" s="76"/>
      <c r="CR244" s="76"/>
      <c r="CS244" s="76"/>
    </row>
    <row r="245" spans="1:97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  <c r="CI245" s="76"/>
      <c r="CJ245" s="76"/>
      <c r="CK245" s="76"/>
      <c r="CL245" s="76"/>
      <c r="CM245" s="76"/>
      <c r="CN245" s="76"/>
      <c r="CO245" s="76"/>
      <c r="CP245" s="76"/>
      <c r="CQ245" s="76"/>
      <c r="CR245" s="76"/>
      <c r="CS245" s="76"/>
    </row>
    <row r="246" spans="1:97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  <c r="CI246" s="76"/>
      <c r="CJ246" s="76"/>
      <c r="CK246" s="76"/>
      <c r="CL246" s="76"/>
      <c r="CM246" s="76"/>
      <c r="CN246" s="76"/>
      <c r="CO246" s="76"/>
      <c r="CP246" s="76"/>
      <c r="CQ246" s="76"/>
      <c r="CR246" s="76"/>
      <c r="CS246" s="76"/>
    </row>
    <row r="247" spans="1:97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  <c r="CI247" s="76"/>
      <c r="CJ247" s="76"/>
      <c r="CK247" s="76"/>
      <c r="CL247" s="76"/>
      <c r="CM247" s="76"/>
      <c r="CN247" s="76"/>
      <c r="CO247" s="76"/>
      <c r="CP247" s="76"/>
      <c r="CQ247" s="76"/>
      <c r="CR247" s="76"/>
      <c r="CS247" s="76"/>
    </row>
    <row r="248" spans="1:97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  <c r="CI248" s="76"/>
      <c r="CJ248" s="76"/>
      <c r="CK248" s="76"/>
      <c r="CL248" s="76"/>
      <c r="CM248" s="76"/>
      <c r="CN248" s="76"/>
      <c r="CO248" s="76"/>
      <c r="CP248" s="76"/>
      <c r="CQ248" s="76"/>
      <c r="CR248" s="76"/>
      <c r="CS248" s="76"/>
    </row>
    <row r="249" spans="1:97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</row>
    <row r="250" spans="1:97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  <c r="CK250" s="76"/>
      <c r="CL250" s="76"/>
      <c r="CM250" s="76"/>
      <c r="CN250" s="76"/>
      <c r="CO250" s="76"/>
      <c r="CP250" s="76"/>
      <c r="CQ250" s="76"/>
      <c r="CR250" s="76"/>
      <c r="CS250" s="76"/>
    </row>
    <row r="251" spans="1:97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  <c r="CI251" s="76"/>
      <c r="CJ251" s="76"/>
      <c r="CK251" s="76"/>
      <c r="CL251" s="76"/>
      <c r="CM251" s="76"/>
      <c r="CN251" s="76"/>
      <c r="CO251" s="76"/>
      <c r="CP251" s="76"/>
      <c r="CQ251" s="76"/>
      <c r="CR251" s="76"/>
      <c r="CS251" s="76"/>
    </row>
    <row r="252" spans="1:97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  <c r="CI252" s="76"/>
      <c r="CJ252" s="76"/>
      <c r="CK252" s="76"/>
      <c r="CL252" s="76"/>
      <c r="CM252" s="76"/>
      <c r="CN252" s="76"/>
      <c r="CO252" s="76"/>
      <c r="CP252" s="76"/>
      <c r="CQ252" s="76"/>
      <c r="CR252" s="76"/>
      <c r="CS252" s="76"/>
    </row>
    <row r="253" spans="1:97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  <c r="CK253" s="76"/>
      <c r="CL253" s="76"/>
      <c r="CM253" s="76"/>
      <c r="CN253" s="76"/>
      <c r="CO253" s="76"/>
      <c r="CP253" s="76"/>
      <c r="CQ253" s="76"/>
      <c r="CR253" s="76"/>
      <c r="CS253" s="76"/>
    </row>
    <row r="254" spans="1:97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</row>
    <row r="255" spans="1:97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76"/>
      <c r="CN255" s="76"/>
      <c r="CO255" s="76"/>
      <c r="CP255" s="76"/>
      <c r="CQ255" s="76"/>
      <c r="CR255" s="76"/>
      <c r="CS255" s="76"/>
    </row>
    <row r="256" spans="1:97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76"/>
      <c r="CN256" s="76"/>
      <c r="CO256" s="76"/>
      <c r="CP256" s="76"/>
      <c r="CQ256" s="76"/>
      <c r="CR256" s="76"/>
      <c r="CS256" s="76"/>
    </row>
    <row r="257" spans="1:97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76"/>
      <c r="CN257" s="76"/>
      <c r="CO257" s="76"/>
      <c r="CP257" s="76"/>
      <c r="CQ257" s="76"/>
      <c r="CR257" s="76"/>
      <c r="CS257" s="76"/>
    </row>
    <row r="258" spans="1:97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76"/>
      <c r="CN258" s="76"/>
      <c r="CO258" s="76"/>
      <c r="CP258" s="76"/>
      <c r="CQ258" s="76"/>
      <c r="CR258" s="76"/>
      <c r="CS258" s="76"/>
    </row>
    <row r="259" spans="1:97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76"/>
      <c r="CN259" s="76"/>
      <c r="CO259" s="76"/>
      <c r="CP259" s="76"/>
      <c r="CQ259" s="76"/>
      <c r="CR259" s="76"/>
      <c r="CS259" s="76"/>
    </row>
    <row r="260" spans="1:97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76"/>
      <c r="CN260" s="76"/>
      <c r="CO260" s="76"/>
      <c r="CP260" s="76"/>
      <c r="CQ260" s="76"/>
      <c r="CR260" s="76"/>
      <c r="CS260" s="76"/>
    </row>
    <row r="261" spans="1:97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  <c r="CI261" s="76"/>
      <c r="CJ261" s="76"/>
      <c r="CK261" s="76"/>
      <c r="CL261" s="76"/>
      <c r="CM261" s="76"/>
      <c r="CN261" s="76"/>
      <c r="CO261" s="76"/>
      <c r="CP261" s="76"/>
      <c r="CQ261" s="76"/>
      <c r="CR261" s="76"/>
      <c r="CS261" s="76"/>
    </row>
    <row r="262" spans="1:97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  <c r="CI262" s="76"/>
      <c r="CJ262" s="76"/>
      <c r="CK262" s="76"/>
      <c r="CL262" s="76"/>
      <c r="CM262" s="76"/>
      <c r="CN262" s="76"/>
      <c r="CO262" s="76"/>
      <c r="CP262" s="76"/>
      <c r="CQ262" s="76"/>
      <c r="CR262" s="76"/>
      <c r="CS262" s="76"/>
    </row>
    <row r="263" spans="1:97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  <c r="CI263" s="76"/>
      <c r="CJ263" s="76"/>
      <c r="CK263" s="76"/>
      <c r="CL263" s="76"/>
      <c r="CM263" s="76"/>
      <c r="CN263" s="76"/>
      <c r="CO263" s="76"/>
      <c r="CP263" s="76"/>
      <c r="CQ263" s="76"/>
      <c r="CR263" s="76"/>
      <c r="CS263" s="76"/>
    </row>
    <row r="264" spans="1:97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  <c r="CI264" s="76"/>
      <c r="CJ264" s="76"/>
      <c r="CK264" s="76"/>
      <c r="CL264" s="76"/>
      <c r="CM264" s="76"/>
      <c r="CN264" s="76"/>
      <c r="CO264" s="76"/>
      <c r="CP264" s="76"/>
      <c r="CQ264" s="76"/>
      <c r="CR264" s="76"/>
      <c r="CS264" s="76"/>
    </row>
    <row r="265" spans="1:97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  <c r="CI265" s="76"/>
      <c r="CJ265" s="76"/>
      <c r="CK265" s="76"/>
      <c r="CL265" s="76"/>
      <c r="CM265" s="76"/>
      <c r="CN265" s="76"/>
      <c r="CO265" s="76"/>
      <c r="CP265" s="76"/>
      <c r="CQ265" s="76"/>
      <c r="CR265" s="76"/>
      <c r="CS265" s="76"/>
    </row>
    <row r="266" spans="1:97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  <c r="CI266" s="76"/>
      <c r="CJ266" s="76"/>
      <c r="CK266" s="76"/>
      <c r="CL266" s="76"/>
      <c r="CM266" s="76"/>
      <c r="CN266" s="76"/>
      <c r="CO266" s="76"/>
      <c r="CP266" s="76"/>
      <c r="CQ266" s="76"/>
      <c r="CR266" s="76"/>
      <c r="CS266" s="76"/>
    </row>
    <row r="267" spans="1:97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  <c r="CI267" s="76"/>
      <c r="CJ267" s="76"/>
      <c r="CK267" s="76"/>
      <c r="CL267" s="76"/>
      <c r="CM267" s="76"/>
      <c r="CN267" s="76"/>
      <c r="CO267" s="76"/>
      <c r="CP267" s="76"/>
      <c r="CQ267" s="76"/>
      <c r="CR267" s="76"/>
      <c r="CS267" s="76"/>
    </row>
    <row r="268" spans="1:97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  <c r="CI268" s="76"/>
      <c r="CJ268" s="76"/>
      <c r="CK268" s="76"/>
      <c r="CL268" s="76"/>
      <c r="CM268" s="76"/>
      <c r="CN268" s="76"/>
      <c r="CO268" s="76"/>
      <c r="CP268" s="76"/>
      <c r="CQ268" s="76"/>
      <c r="CR268" s="76"/>
      <c r="CS268" s="76"/>
    </row>
    <row r="269" spans="1:97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  <c r="CI269" s="76"/>
      <c r="CJ269" s="76"/>
      <c r="CK269" s="76"/>
      <c r="CL269" s="76"/>
      <c r="CM269" s="76"/>
      <c r="CN269" s="76"/>
      <c r="CO269" s="76"/>
      <c r="CP269" s="76"/>
      <c r="CQ269" s="76"/>
      <c r="CR269" s="76"/>
      <c r="CS269" s="76"/>
    </row>
    <row r="270" spans="1:97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  <c r="CI270" s="76"/>
      <c r="CJ270" s="76"/>
      <c r="CK270" s="76"/>
      <c r="CL270" s="76"/>
      <c r="CM270" s="76"/>
      <c r="CN270" s="76"/>
      <c r="CO270" s="76"/>
      <c r="CP270" s="76"/>
      <c r="CQ270" s="76"/>
      <c r="CR270" s="76"/>
      <c r="CS270" s="76"/>
    </row>
    <row r="271" spans="1:97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  <c r="CI271" s="76"/>
      <c r="CJ271" s="76"/>
      <c r="CK271" s="76"/>
      <c r="CL271" s="76"/>
      <c r="CM271" s="76"/>
      <c r="CN271" s="76"/>
      <c r="CO271" s="76"/>
      <c r="CP271" s="76"/>
      <c r="CQ271" s="76"/>
      <c r="CR271" s="76"/>
      <c r="CS271" s="76"/>
    </row>
    <row r="272" spans="1:97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  <c r="CI272" s="76"/>
      <c r="CJ272" s="76"/>
      <c r="CK272" s="76"/>
      <c r="CL272" s="76"/>
      <c r="CM272" s="76"/>
      <c r="CN272" s="76"/>
      <c r="CO272" s="76"/>
      <c r="CP272" s="76"/>
      <c r="CQ272" s="76"/>
      <c r="CR272" s="76"/>
      <c r="CS272" s="76"/>
    </row>
    <row r="273" spans="1:97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  <c r="CI273" s="76"/>
      <c r="CJ273" s="76"/>
      <c r="CK273" s="76"/>
      <c r="CL273" s="76"/>
      <c r="CM273" s="76"/>
      <c r="CN273" s="76"/>
      <c r="CO273" s="76"/>
      <c r="CP273" s="76"/>
      <c r="CQ273" s="76"/>
      <c r="CR273" s="76"/>
      <c r="CS273" s="76"/>
    </row>
    <row r="274" spans="1:97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  <c r="CI274" s="76"/>
      <c r="CJ274" s="76"/>
      <c r="CK274" s="76"/>
      <c r="CL274" s="76"/>
      <c r="CM274" s="76"/>
      <c r="CN274" s="76"/>
      <c r="CO274" s="76"/>
      <c r="CP274" s="76"/>
      <c r="CQ274" s="76"/>
      <c r="CR274" s="76"/>
      <c r="CS274" s="76"/>
    </row>
    <row r="275" spans="1:97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  <c r="CI275" s="76"/>
      <c r="CJ275" s="76"/>
      <c r="CK275" s="76"/>
      <c r="CL275" s="76"/>
      <c r="CM275" s="76"/>
      <c r="CN275" s="76"/>
      <c r="CO275" s="76"/>
      <c r="CP275" s="76"/>
      <c r="CQ275" s="76"/>
      <c r="CR275" s="76"/>
      <c r="CS275" s="76"/>
    </row>
    <row r="276" spans="1:97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  <c r="CI276" s="76"/>
      <c r="CJ276" s="76"/>
      <c r="CK276" s="76"/>
      <c r="CL276" s="76"/>
      <c r="CM276" s="76"/>
      <c r="CN276" s="76"/>
      <c r="CO276" s="76"/>
      <c r="CP276" s="76"/>
      <c r="CQ276" s="76"/>
      <c r="CR276" s="76"/>
      <c r="CS276" s="76"/>
    </row>
    <row r="277" spans="1:97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  <c r="CI277" s="76"/>
      <c r="CJ277" s="76"/>
      <c r="CK277" s="76"/>
      <c r="CL277" s="76"/>
      <c r="CM277" s="76"/>
      <c r="CN277" s="76"/>
      <c r="CO277" s="76"/>
      <c r="CP277" s="76"/>
      <c r="CQ277" s="76"/>
      <c r="CR277" s="76"/>
      <c r="CS277" s="76"/>
    </row>
    <row r="278" spans="1:97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  <c r="CI278" s="76"/>
      <c r="CJ278" s="76"/>
      <c r="CK278" s="76"/>
      <c r="CL278" s="76"/>
      <c r="CM278" s="76"/>
      <c r="CN278" s="76"/>
      <c r="CO278" s="76"/>
      <c r="CP278" s="76"/>
      <c r="CQ278" s="76"/>
      <c r="CR278" s="76"/>
      <c r="CS278" s="76"/>
    </row>
    <row r="279" spans="1:97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  <c r="AW279" s="76"/>
      <c r="AX279" s="76"/>
      <c r="AY279" s="76"/>
      <c r="AZ279" s="76"/>
      <c r="BA279" s="76"/>
      <c r="BB279" s="76"/>
      <c r="BC279" s="76"/>
      <c r="BD279" s="76"/>
      <c r="BE279" s="76"/>
      <c r="BF279" s="76"/>
      <c r="BG279" s="76"/>
      <c r="BH279" s="76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  <c r="CI279" s="76"/>
      <c r="CJ279" s="76"/>
      <c r="CK279" s="76"/>
      <c r="CL279" s="76"/>
      <c r="CM279" s="76"/>
      <c r="CN279" s="76"/>
      <c r="CO279" s="76"/>
      <c r="CP279" s="76"/>
      <c r="CQ279" s="76"/>
      <c r="CR279" s="76"/>
      <c r="CS279" s="76"/>
    </row>
    <row r="280" spans="1:97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76"/>
      <c r="BG280" s="76"/>
      <c r="BH280" s="76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  <c r="CI280" s="76"/>
      <c r="CJ280" s="76"/>
      <c r="CK280" s="76"/>
      <c r="CL280" s="76"/>
      <c r="CM280" s="76"/>
      <c r="CN280" s="76"/>
      <c r="CO280" s="76"/>
      <c r="CP280" s="76"/>
      <c r="CQ280" s="76"/>
      <c r="CR280" s="76"/>
      <c r="CS280" s="76"/>
    </row>
    <row r="281" spans="1:97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76"/>
      <c r="BG281" s="76"/>
      <c r="BH281" s="76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  <c r="CI281" s="76"/>
      <c r="CJ281" s="76"/>
      <c r="CK281" s="76"/>
      <c r="CL281" s="76"/>
      <c r="CM281" s="76"/>
      <c r="CN281" s="76"/>
      <c r="CO281" s="76"/>
      <c r="CP281" s="76"/>
      <c r="CQ281" s="76"/>
      <c r="CR281" s="76"/>
      <c r="CS281" s="76"/>
    </row>
    <row r="282" spans="1:97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  <c r="CI282" s="76"/>
      <c r="CJ282" s="76"/>
      <c r="CK282" s="76"/>
      <c r="CL282" s="76"/>
      <c r="CM282" s="76"/>
      <c r="CN282" s="76"/>
      <c r="CO282" s="76"/>
      <c r="CP282" s="76"/>
      <c r="CQ282" s="76"/>
      <c r="CR282" s="76"/>
      <c r="CS282" s="76"/>
    </row>
    <row r="283" spans="1:97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76"/>
      <c r="BG283" s="76"/>
      <c r="BH283" s="76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  <c r="CI283" s="76"/>
      <c r="CJ283" s="76"/>
      <c r="CK283" s="76"/>
      <c r="CL283" s="76"/>
      <c r="CM283" s="76"/>
      <c r="CN283" s="76"/>
      <c r="CO283" s="76"/>
      <c r="CP283" s="76"/>
      <c r="CQ283" s="76"/>
      <c r="CR283" s="76"/>
      <c r="CS283" s="76"/>
    </row>
    <row r="284" spans="1:97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  <c r="CI284" s="76"/>
      <c r="CJ284" s="76"/>
      <c r="CK284" s="76"/>
      <c r="CL284" s="76"/>
      <c r="CM284" s="76"/>
      <c r="CN284" s="76"/>
      <c r="CO284" s="76"/>
      <c r="CP284" s="76"/>
      <c r="CQ284" s="76"/>
      <c r="CR284" s="76"/>
      <c r="CS284" s="76"/>
    </row>
    <row r="285" spans="1:97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  <c r="CI285" s="76"/>
      <c r="CJ285" s="76"/>
      <c r="CK285" s="76"/>
      <c r="CL285" s="76"/>
      <c r="CM285" s="76"/>
      <c r="CN285" s="76"/>
      <c r="CO285" s="76"/>
      <c r="CP285" s="76"/>
      <c r="CQ285" s="76"/>
      <c r="CR285" s="76"/>
      <c r="CS285" s="76"/>
    </row>
    <row r="286" spans="1:97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</row>
    <row r="287" spans="1:97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76"/>
      <c r="AZ287" s="76"/>
      <c r="BA287" s="76"/>
      <c r="BB287" s="76"/>
      <c r="BC287" s="76"/>
      <c r="BD287" s="76"/>
      <c r="BE287" s="76"/>
      <c r="BF287" s="76"/>
      <c r="BG287" s="76"/>
      <c r="BH287" s="76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  <c r="CI287" s="76"/>
      <c r="CJ287" s="76"/>
      <c r="CK287" s="76"/>
      <c r="CL287" s="76"/>
      <c r="CM287" s="76"/>
      <c r="CN287" s="76"/>
      <c r="CO287" s="76"/>
      <c r="CP287" s="76"/>
      <c r="CQ287" s="76"/>
      <c r="CR287" s="76"/>
      <c r="CS287" s="76"/>
    </row>
    <row r="288" spans="1:97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  <c r="CI288" s="76"/>
      <c r="CJ288" s="76"/>
      <c r="CK288" s="76"/>
      <c r="CL288" s="76"/>
      <c r="CM288" s="76"/>
      <c r="CN288" s="76"/>
      <c r="CO288" s="76"/>
      <c r="CP288" s="76"/>
      <c r="CQ288" s="76"/>
      <c r="CR288" s="76"/>
      <c r="CS288" s="76"/>
    </row>
    <row r="289" spans="1:97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</row>
    <row r="290" spans="1:97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</row>
    <row r="291" spans="1:97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76"/>
      <c r="BG291" s="76"/>
      <c r="BH291" s="76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  <c r="CI291" s="76"/>
      <c r="CJ291" s="76"/>
      <c r="CK291" s="76"/>
      <c r="CL291" s="76"/>
      <c r="CM291" s="76"/>
      <c r="CN291" s="76"/>
      <c r="CO291" s="76"/>
      <c r="CP291" s="76"/>
      <c r="CQ291" s="76"/>
      <c r="CR291" s="76"/>
      <c r="CS291" s="76"/>
    </row>
    <row r="292" spans="1:97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76"/>
      <c r="BG292" s="76"/>
      <c r="BH292" s="76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  <c r="CI292" s="76"/>
      <c r="CJ292" s="76"/>
      <c r="CK292" s="76"/>
      <c r="CL292" s="76"/>
      <c r="CM292" s="76"/>
      <c r="CN292" s="76"/>
      <c r="CO292" s="76"/>
      <c r="CP292" s="76"/>
      <c r="CQ292" s="76"/>
      <c r="CR292" s="76"/>
      <c r="CS292" s="76"/>
    </row>
    <row r="293" spans="1:97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76"/>
      <c r="BG293" s="76"/>
      <c r="BH293" s="76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  <c r="CI293" s="76"/>
      <c r="CJ293" s="76"/>
      <c r="CK293" s="76"/>
      <c r="CL293" s="76"/>
      <c r="CM293" s="76"/>
      <c r="CN293" s="76"/>
      <c r="CO293" s="76"/>
      <c r="CP293" s="76"/>
      <c r="CQ293" s="76"/>
      <c r="CR293" s="76"/>
      <c r="CS293" s="76"/>
    </row>
    <row r="294" spans="1:97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  <c r="CI294" s="76"/>
      <c r="CJ294" s="76"/>
      <c r="CK294" s="76"/>
      <c r="CL294" s="76"/>
      <c r="CM294" s="76"/>
      <c r="CN294" s="76"/>
      <c r="CO294" s="76"/>
      <c r="CP294" s="76"/>
      <c r="CQ294" s="76"/>
      <c r="CR294" s="76"/>
      <c r="CS294" s="76"/>
    </row>
    <row r="295" spans="1:97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  <c r="CI295" s="76"/>
      <c r="CJ295" s="76"/>
      <c r="CK295" s="76"/>
      <c r="CL295" s="76"/>
      <c r="CM295" s="76"/>
      <c r="CN295" s="76"/>
      <c r="CO295" s="76"/>
      <c r="CP295" s="76"/>
      <c r="CQ295" s="76"/>
      <c r="CR295" s="76"/>
      <c r="CS295" s="76"/>
    </row>
    <row r="296" spans="1:97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  <c r="CI296" s="76"/>
      <c r="CJ296" s="76"/>
      <c r="CK296" s="76"/>
      <c r="CL296" s="76"/>
      <c r="CM296" s="76"/>
      <c r="CN296" s="76"/>
      <c r="CO296" s="76"/>
      <c r="CP296" s="76"/>
      <c r="CQ296" s="76"/>
      <c r="CR296" s="76"/>
      <c r="CS296" s="76"/>
    </row>
    <row r="297" spans="1:97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76"/>
      <c r="BG297" s="76"/>
      <c r="BH297" s="76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  <c r="CI297" s="76"/>
      <c r="CJ297" s="76"/>
      <c r="CK297" s="76"/>
      <c r="CL297" s="76"/>
      <c r="CM297" s="76"/>
      <c r="CN297" s="76"/>
      <c r="CO297" s="76"/>
      <c r="CP297" s="76"/>
      <c r="CQ297" s="76"/>
      <c r="CR297" s="76"/>
      <c r="CS297" s="76"/>
    </row>
    <row r="298" spans="1:97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76"/>
      <c r="BG298" s="76"/>
      <c r="BH298" s="76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  <c r="CI298" s="76"/>
      <c r="CJ298" s="76"/>
      <c r="CK298" s="76"/>
      <c r="CL298" s="76"/>
      <c r="CM298" s="76"/>
      <c r="CN298" s="76"/>
      <c r="CO298" s="76"/>
      <c r="CP298" s="76"/>
      <c r="CQ298" s="76"/>
      <c r="CR298" s="76"/>
      <c r="CS298" s="76"/>
    </row>
    <row r="299" spans="1:97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76"/>
      <c r="BG299" s="76"/>
      <c r="BH299" s="76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  <c r="CI299" s="76"/>
      <c r="CJ299" s="76"/>
      <c r="CK299" s="76"/>
      <c r="CL299" s="76"/>
      <c r="CM299" s="76"/>
      <c r="CN299" s="76"/>
      <c r="CO299" s="76"/>
      <c r="CP299" s="76"/>
      <c r="CQ299" s="76"/>
      <c r="CR299" s="76"/>
      <c r="CS299" s="76"/>
    </row>
    <row r="300" spans="1:97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  <c r="CI300" s="76"/>
      <c r="CJ300" s="76"/>
      <c r="CK300" s="76"/>
      <c r="CL300" s="76"/>
      <c r="CM300" s="76"/>
      <c r="CN300" s="76"/>
      <c r="CO300" s="76"/>
      <c r="CP300" s="76"/>
      <c r="CQ300" s="76"/>
      <c r="CR300" s="76"/>
      <c r="CS300" s="76"/>
    </row>
    <row r="301" spans="1:97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76"/>
      <c r="BG301" s="76"/>
      <c r="BH301" s="76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  <c r="CI301" s="76"/>
      <c r="CJ301" s="76"/>
      <c r="CK301" s="76"/>
      <c r="CL301" s="76"/>
      <c r="CM301" s="76"/>
      <c r="CN301" s="76"/>
      <c r="CO301" s="76"/>
      <c r="CP301" s="76"/>
      <c r="CQ301" s="76"/>
      <c r="CR301" s="76"/>
      <c r="CS301" s="76"/>
    </row>
    <row r="302" spans="1:97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  <c r="CI302" s="76"/>
      <c r="CJ302" s="76"/>
      <c r="CK302" s="76"/>
      <c r="CL302" s="76"/>
      <c r="CM302" s="76"/>
      <c r="CN302" s="76"/>
      <c r="CO302" s="76"/>
      <c r="CP302" s="76"/>
      <c r="CQ302" s="76"/>
      <c r="CR302" s="76"/>
      <c r="CS302" s="76"/>
    </row>
    <row r="303" spans="1:97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  <c r="CI303" s="76"/>
      <c r="CJ303" s="76"/>
      <c r="CK303" s="76"/>
      <c r="CL303" s="76"/>
      <c r="CM303" s="76"/>
      <c r="CN303" s="76"/>
      <c r="CO303" s="76"/>
      <c r="CP303" s="76"/>
      <c r="CQ303" s="76"/>
      <c r="CR303" s="76"/>
      <c r="CS303" s="76"/>
    </row>
    <row r="304" spans="1:97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  <c r="AW304" s="76"/>
      <c r="AX304" s="76"/>
      <c r="AY304" s="76"/>
      <c r="AZ304" s="76"/>
      <c r="BA304" s="76"/>
      <c r="BB304" s="76"/>
      <c r="BC304" s="76"/>
      <c r="BD304" s="76"/>
      <c r="BE304" s="76"/>
      <c r="BF304" s="76"/>
      <c r="BG304" s="76"/>
      <c r="BH304" s="76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  <c r="CI304" s="76"/>
      <c r="CJ304" s="76"/>
      <c r="CK304" s="76"/>
      <c r="CL304" s="76"/>
      <c r="CM304" s="76"/>
      <c r="CN304" s="76"/>
      <c r="CO304" s="76"/>
      <c r="CP304" s="76"/>
      <c r="CQ304" s="76"/>
      <c r="CR304" s="76"/>
      <c r="CS304" s="76"/>
    </row>
    <row r="305" spans="1:97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76"/>
      <c r="BG305" s="76"/>
      <c r="BH305" s="76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  <c r="CI305" s="76"/>
      <c r="CJ305" s="76"/>
      <c r="CK305" s="76"/>
      <c r="CL305" s="76"/>
      <c r="CM305" s="76"/>
      <c r="CN305" s="76"/>
      <c r="CO305" s="76"/>
      <c r="CP305" s="76"/>
      <c r="CQ305" s="76"/>
      <c r="CR305" s="76"/>
      <c r="CS305" s="76"/>
    </row>
    <row r="306" spans="1:97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76"/>
      <c r="BG306" s="76"/>
      <c r="BH306" s="76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  <c r="CI306" s="76"/>
      <c r="CJ306" s="76"/>
      <c r="CK306" s="76"/>
      <c r="CL306" s="76"/>
      <c r="CM306" s="76"/>
      <c r="CN306" s="76"/>
      <c r="CO306" s="76"/>
      <c r="CP306" s="76"/>
      <c r="CQ306" s="76"/>
      <c r="CR306" s="76"/>
      <c r="CS306" s="76"/>
    </row>
    <row r="307" spans="1:97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76"/>
      <c r="BG307" s="76"/>
      <c r="BH307" s="76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  <c r="CI307" s="76"/>
      <c r="CJ307" s="76"/>
      <c r="CK307" s="76"/>
      <c r="CL307" s="76"/>
      <c r="CM307" s="76"/>
      <c r="CN307" s="76"/>
      <c r="CO307" s="76"/>
      <c r="CP307" s="76"/>
      <c r="CQ307" s="76"/>
      <c r="CR307" s="76"/>
      <c r="CS307" s="76"/>
    </row>
    <row r="308" spans="1:97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  <c r="AW308" s="76"/>
      <c r="AX308" s="76"/>
      <c r="AY308" s="76"/>
      <c r="AZ308" s="76"/>
      <c r="BA308" s="76"/>
      <c r="BB308" s="76"/>
      <c r="BC308" s="76"/>
      <c r="BD308" s="76"/>
      <c r="BE308" s="76"/>
      <c r="BF308" s="76"/>
      <c r="BG308" s="76"/>
      <c r="BH308" s="76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  <c r="CI308" s="76"/>
      <c r="CJ308" s="76"/>
      <c r="CK308" s="76"/>
      <c r="CL308" s="76"/>
      <c r="CM308" s="76"/>
      <c r="CN308" s="76"/>
      <c r="CO308" s="76"/>
      <c r="CP308" s="76"/>
      <c r="CQ308" s="76"/>
      <c r="CR308" s="76"/>
      <c r="CS308" s="76"/>
    </row>
    <row r="309" spans="1:97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76"/>
      <c r="BG309" s="76"/>
      <c r="BH309" s="76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  <c r="CI309" s="76"/>
      <c r="CJ309" s="76"/>
      <c r="CK309" s="76"/>
      <c r="CL309" s="76"/>
      <c r="CM309" s="76"/>
      <c r="CN309" s="76"/>
      <c r="CO309" s="76"/>
      <c r="CP309" s="76"/>
      <c r="CQ309" s="76"/>
      <c r="CR309" s="76"/>
      <c r="CS309" s="76"/>
    </row>
    <row r="310" spans="1:97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76"/>
      <c r="BG310" s="76"/>
      <c r="BH310" s="76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  <c r="CI310" s="76"/>
      <c r="CJ310" s="76"/>
      <c r="CK310" s="76"/>
      <c r="CL310" s="76"/>
      <c r="CM310" s="76"/>
      <c r="CN310" s="76"/>
      <c r="CO310" s="76"/>
      <c r="CP310" s="76"/>
      <c r="CQ310" s="76"/>
      <c r="CR310" s="76"/>
      <c r="CS310" s="76"/>
    </row>
    <row r="311" spans="1:97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76"/>
      <c r="BG311" s="76"/>
      <c r="BH311" s="76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  <c r="CI311" s="76"/>
      <c r="CJ311" s="76"/>
      <c r="CK311" s="76"/>
      <c r="CL311" s="76"/>
      <c r="CM311" s="76"/>
      <c r="CN311" s="76"/>
      <c r="CO311" s="76"/>
      <c r="CP311" s="76"/>
      <c r="CQ311" s="76"/>
      <c r="CR311" s="76"/>
      <c r="CS311" s="76"/>
    </row>
    <row r="312" spans="1:97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  <c r="CI312" s="76"/>
      <c r="CJ312" s="76"/>
      <c r="CK312" s="76"/>
      <c r="CL312" s="76"/>
      <c r="CM312" s="76"/>
      <c r="CN312" s="76"/>
      <c r="CO312" s="76"/>
      <c r="CP312" s="76"/>
      <c r="CQ312" s="76"/>
      <c r="CR312" s="76"/>
      <c r="CS312" s="76"/>
    </row>
    <row r="313" spans="1:97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  <c r="CI313" s="76"/>
      <c r="CJ313" s="76"/>
      <c r="CK313" s="76"/>
      <c r="CL313" s="76"/>
      <c r="CM313" s="76"/>
      <c r="CN313" s="76"/>
      <c r="CO313" s="76"/>
      <c r="CP313" s="76"/>
      <c r="CQ313" s="76"/>
      <c r="CR313" s="76"/>
      <c r="CS313" s="76"/>
    </row>
    <row r="314" spans="1:97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  <c r="CI314" s="76"/>
      <c r="CJ314" s="76"/>
      <c r="CK314" s="76"/>
      <c r="CL314" s="76"/>
      <c r="CM314" s="76"/>
      <c r="CN314" s="76"/>
      <c r="CO314" s="76"/>
      <c r="CP314" s="76"/>
      <c r="CQ314" s="76"/>
      <c r="CR314" s="76"/>
      <c r="CS314" s="76"/>
    </row>
    <row r="315" spans="1:97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76"/>
      <c r="BG315" s="76"/>
      <c r="BH315" s="76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  <c r="CI315" s="76"/>
      <c r="CJ315" s="76"/>
      <c r="CK315" s="76"/>
      <c r="CL315" s="76"/>
      <c r="CM315" s="76"/>
      <c r="CN315" s="76"/>
      <c r="CO315" s="76"/>
      <c r="CP315" s="76"/>
      <c r="CQ315" s="76"/>
      <c r="CR315" s="76"/>
      <c r="CS315" s="76"/>
    </row>
    <row r="316" spans="1:97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76"/>
      <c r="BG316" s="76"/>
      <c r="BH316" s="76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  <c r="CI316" s="76"/>
      <c r="CJ316" s="76"/>
      <c r="CK316" s="76"/>
      <c r="CL316" s="76"/>
      <c r="CM316" s="76"/>
      <c r="CN316" s="76"/>
      <c r="CO316" s="76"/>
      <c r="CP316" s="76"/>
      <c r="CQ316" s="76"/>
      <c r="CR316" s="76"/>
      <c r="CS316" s="76"/>
    </row>
    <row r="317" spans="1:97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76"/>
      <c r="BG317" s="76"/>
      <c r="BH317" s="76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  <c r="CI317" s="76"/>
      <c r="CJ317" s="76"/>
      <c r="CK317" s="76"/>
      <c r="CL317" s="76"/>
      <c r="CM317" s="76"/>
      <c r="CN317" s="76"/>
      <c r="CO317" s="76"/>
      <c r="CP317" s="76"/>
      <c r="CQ317" s="76"/>
      <c r="CR317" s="76"/>
      <c r="CS317" s="76"/>
    </row>
    <row r="318" spans="1:97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  <c r="CI318" s="76"/>
      <c r="CJ318" s="76"/>
      <c r="CK318" s="76"/>
      <c r="CL318" s="76"/>
      <c r="CM318" s="76"/>
      <c r="CN318" s="76"/>
      <c r="CO318" s="76"/>
      <c r="CP318" s="76"/>
      <c r="CQ318" s="76"/>
      <c r="CR318" s="76"/>
      <c r="CS318" s="76"/>
    </row>
    <row r="319" spans="1:97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76"/>
      <c r="BG319" s="76"/>
      <c r="BH319" s="76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  <c r="CI319" s="76"/>
      <c r="CJ319" s="76"/>
      <c r="CK319" s="76"/>
      <c r="CL319" s="76"/>
      <c r="CM319" s="76"/>
      <c r="CN319" s="76"/>
      <c r="CO319" s="76"/>
      <c r="CP319" s="76"/>
      <c r="CQ319" s="76"/>
      <c r="CR319" s="76"/>
      <c r="CS319" s="76"/>
    </row>
    <row r="320" spans="1:97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  <c r="CK320" s="76"/>
      <c r="CL320" s="76"/>
      <c r="CM320" s="76"/>
      <c r="CN320" s="76"/>
      <c r="CO320" s="76"/>
      <c r="CP320" s="76"/>
      <c r="CQ320" s="76"/>
      <c r="CR320" s="76"/>
      <c r="CS320" s="76"/>
    </row>
    <row r="321" spans="1:97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</row>
    <row r="322" spans="1:97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76"/>
      <c r="BG322" s="76"/>
      <c r="BH322" s="76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  <c r="CI322" s="76"/>
      <c r="CJ322" s="76"/>
      <c r="CK322" s="76"/>
      <c r="CL322" s="76"/>
      <c r="CM322" s="76"/>
      <c r="CN322" s="76"/>
      <c r="CO322" s="76"/>
      <c r="CP322" s="76"/>
      <c r="CQ322" s="76"/>
      <c r="CR322" s="76"/>
      <c r="CS322" s="76"/>
    </row>
    <row r="323" spans="1:97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76"/>
      <c r="BG323" s="76"/>
      <c r="BH323" s="76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  <c r="CI323" s="76"/>
      <c r="CJ323" s="76"/>
      <c r="CK323" s="76"/>
      <c r="CL323" s="76"/>
      <c r="CM323" s="76"/>
      <c r="CN323" s="76"/>
      <c r="CO323" s="76"/>
      <c r="CP323" s="76"/>
      <c r="CQ323" s="76"/>
      <c r="CR323" s="76"/>
      <c r="CS323" s="76"/>
    </row>
    <row r="324" spans="1:97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76"/>
      <c r="BG324" s="76"/>
      <c r="BH324" s="76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  <c r="CI324" s="76"/>
      <c r="CJ324" s="76"/>
      <c r="CK324" s="76"/>
      <c r="CL324" s="76"/>
      <c r="CM324" s="76"/>
      <c r="CN324" s="76"/>
      <c r="CO324" s="76"/>
      <c r="CP324" s="76"/>
      <c r="CQ324" s="76"/>
      <c r="CR324" s="76"/>
      <c r="CS324" s="76"/>
    </row>
    <row r="325" spans="1:97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76"/>
      <c r="BG325" s="76"/>
      <c r="BH325" s="76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  <c r="CI325" s="76"/>
      <c r="CJ325" s="76"/>
      <c r="CK325" s="76"/>
      <c r="CL325" s="76"/>
      <c r="CM325" s="76"/>
      <c r="CN325" s="76"/>
      <c r="CO325" s="76"/>
      <c r="CP325" s="76"/>
      <c r="CQ325" s="76"/>
      <c r="CR325" s="76"/>
      <c r="CS325" s="76"/>
    </row>
    <row r="326" spans="1:97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  <c r="AW326" s="76"/>
      <c r="AX326" s="76"/>
      <c r="AY326" s="76"/>
      <c r="AZ326" s="76"/>
      <c r="BA326" s="76"/>
      <c r="BB326" s="76"/>
      <c r="BC326" s="76"/>
      <c r="BD326" s="76"/>
      <c r="BE326" s="76"/>
      <c r="BF326" s="76"/>
      <c r="BG326" s="76"/>
      <c r="BH326" s="76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  <c r="CI326" s="76"/>
      <c r="CJ326" s="76"/>
      <c r="CK326" s="76"/>
      <c r="CL326" s="76"/>
      <c r="CM326" s="76"/>
      <c r="CN326" s="76"/>
      <c r="CO326" s="76"/>
      <c r="CP326" s="76"/>
      <c r="CQ326" s="76"/>
      <c r="CR326" s="76"/>
      <c r="CS326" s="76"/>
    </row>
    <row r="327" spans="1:97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76"/>
      <c r="BG327" s="76"/>
      <c r="BH327" s="76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  <c r="CI327" s="76"/>
      <c r="CJ327" s="76"/>
      <c r="CK327" s="76"/>
      <c r="CL327" s="76"/>
      <c r="CM327" s="76"/>
      <c r="CN327" s="76"/>
      <c r="CO327" s="76"/>
      <c r="CP327" s="76"/>
      <c r="CQ327" s="76"/>
      <c r="CR327" s="76"/>
      <c r="CS327" s="76"/>
    </row>
    <row r="328" spans="1:97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76"/>
      <c r="BG328" s="76"/>
      <c r="BH328" s="76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  <c r="CI328" s="76"/>
      <c r="CJ328" s="76"/>
      <c r="CK328" s="76"/>
      <c r="CL328" s="76"/>
      <c r="CM328" s="76"/>
      <c r="CN328" s="76"/>
      <c r="CO328" s="76"/>
      <c r="CP328" s="76"/>
      <c r="CQ328" s="76"/>
      <c r="CR328" s="76"/>
      <c r="CS328" s="76"/>
    </row>
    <row r="329" spans="1:97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76"/>
      <c r="BG329" s="76"/>
      <c r="BH329" s="76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  <c r="CI329" s="76"/>
      <c r="CJ329" s="76"/>
      <c r="CK329" s="76"/>
      <c r="CL329" s="76"/>
      <c r="CM329" s="76"/>
      <c r="CN329" s="76"/>
      <c r="CO329" s="76"/>
      <c r="CP329" s="76"/>
      <c r="CQ329" s="76"/>
      <c r="CR329" s="76"/>
      <c r="CS329" s="76"/>
    </row>
    <row r="330" spans="1:97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  <c r="CI330" s="76"/>
      <c r="CJ330" s="76"/>
      <c r="CK330" s="76"/>
      <c r="CL330" s="76"/>
      <c r="CM330" s="76"/>
      <c r="CN330" s="76"/>
      <c r="CO330" s="76"/>
      <c r="CP330" s="76"/>
      <c r="CQ330" s="76"/>
      <c r="CR330" s="76"/>
      <c r="CS330" s="76"/>
    </row>
    <row r="331" spans="1:97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  <c r="CI331" s="76"/>
      <c r="CJ331" s="76"/>
      <c r="CK331" s="76"/>
      <c r="CL331" s="76"/>
      <c r="CM331" s="76"/>
      <c r="CN331" s="76"/>
      <c r="CO331" s="76"/>
      <c r="CP331" s="76"/>
      <c r="CQ331" s="76"/>
      <c r="CR331" s="76"/>
      <c r="CS331" s="76"/>
    </row>
    <row r="332" spans="1:97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  <c r="CI332" s="76"/>
      <c r="CJ332" s="76"/>
      <c r="CK332" s="76"/>
      <c r="CL332" s="76"/>
      <c r="CM332" s="76"/>
      <c r="CN332" s="76"/>
      <c r="CO332" s="76"/>
      <c r="CP332" s="76"/>
      <c r="CQ332" s="76"/>
      <c r="CR332" s="76"/>
      <c r="CS332" s="76"/>
    </row>
    <row r="333" spans="1:97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  <c r="AW333" s="76"/>
      <c r="AX333" s="76"/>
      <c r="AY333" s="76"/>
      <c r="AZ333" s="76"/>
      <c r="BA333" s="76"/>
      <c r="BB333" s="76"/>
      <c r="BC333" s="76"/>
      <c r="BD333" s="76"/>
      <c r="BE333" s="76"/>
      <c r="BF333" s="76"/>
      <c r="BG333" s="76"/>
      <c r="BH333" s="76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  <c r="CI333" s="76"/>
      <c r="CJ333" s="76"/>
      <c r="CK333" s="76"/>
      <c r="CL333" s="76"/>
      <c r="CM333" s="76"/>
      <c r="CN333" s="76"/>
      <c r="CO333" s="76"/>
      <c r="CP333" s="76"/>
      <c r="CQ333" s="76"/>
      <c r="CR333" s="76"/>
      <c r="CS333" s="76"/>
    </row>
    <row r="334" spans="1:97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76"/>
      <c r="BG334" s="76"/>
      <c r="BH334" s="76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  <c r="CI334" s="76"/>
      <c r="CJ334" s="76"/>
      <c r="CK334" s="76"/>
      <c r="CL334" s="76"/>
      <c r="CM334" s="76"/>
      <c r="CN334" s="76"/>
      <c r="CO334" s="76"/>
      <c r="CP334" s="76"/>
      <c r="CQ334" s="76"/>
      <c r="CR334" s="76"/>
      <c r="CS334" s="76"/>
    </row>
    <row r="335" spans="1:97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76"/>
      <c r="BG335" s="76"/>
      <c r="BH335" s="76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  <c r="CI335" s="76"/>
      <c r="CJ335" s="76"/>
      <c r="CK335" s="76"/>
      <c r="CL335" s="76"/>
      <c r="CM335" s="76"/>
      <c r="CN335" s="76"/>
      <c r="CO335" s="76"/>
      <c r="CP335" s="76"/>
      <c r="CQ335" s="76"/>
      <c r="CR335" s="76"/>
      <c r="CS335" s="76"/>
    </row>
    <row r="336" spans="1:97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  <c r="CI336" s="76"/>
      <c r="CJ336" s="76"/>
      <c r="CK336" s="76"/>
      <c r="CL336" s="76"/>
      <c r="CM336" s="76"/>
      <c r="CN336" s="76"/>
      <c r="CO336" s="76"/>
      <c r="CP336" s="76"/>
      <c r="CQ336" s="76"/>
      <c r="CR336" s="76"/>
      <c r="CS336" s="76"/>
    </row>
    <row r="337" spans="1:97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76"/>
      <c r="BG337" s="76"/>
      <c r="BH337" s="76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  <c r="CI337" s="76"/>
      <c r="CJ337" s="76"/>
      <c r="CK337" s="76"/>
      <c r="CL337" s="76"/>
      <c r="CM337" s="76"/>
      <c r="CN337" s="76"/>
      <c r="CO337" s="76"/>
      <c r="CP337" s="76"/>
      <c r="CQ337" s="76"/>
      <c r="CR337" s="76"/>
      <c r="CS337" s="76"/>
    </row>
    <row r="338" spans="1:97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  <c r="CI338" s="76"/>
      <c r="CJ338" s="76"/>
      <c r="CK338" s="76"/>
      <c r="CL338" s="76"/>
      <c r="CM338" s="76"/>
      <c r="CN338" s="76"/>
      <c r="CO338" s="76"/>
      <c r="CP338" s="76"/>
      <c r="CQ338" s="76"/>
      <c r="CR338" s="76"/>
      <c r="CS338" s="76"/>
    </row>
    <row r="339" spans="1:97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  <c r="CI339" s="76"/>
      <c r="CJ339" s="76"/>
      <c r="CK339" s="76"/>
      <c r="CL339" s="76"/>
      <c r="CM339" s="76"/>
      <c r="CN339" s="76"/>
      <c r="CO339" s="76"/>
      <c r="CP339" s="76"/>
      <c r="CQ339" s="76"/>
      <c r="CR339" s="76"/>
      <c r="CS339" s="76"/>
    </row>
    <row r="340" spans="1:97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76"/>
      <c r="BG340" s="76"/>
      <c r="BH340" s="76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  <c r="CI340" s="76"/>
      <c r="CJ340" s="76"/>
      <c r="CK340" s="76"/>
      <c r="CL340" s="76"/>
      <c r="CM340" s="76"/>
      <c r="CN340" s="76"/>
      <c r="CO340" s="76"/>
      <c r="CP340" s="76"/>
      <c r="CQ340" s="76"/>
      <c r="CR340" s="76"/>
      <c r="CS340" s="76"/>
    </row>
    <row r="341" spans="1:97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  <c r="AW341" s="76"/>
      <c r="AX341" s="76"/>
      <c r="AY341" s="76"/>
      <c r="AZ341" s="76"/>
      <c r="BA341" s="76"/>
      <c r="BB341" s="76"/>
      <c r="BC341" s="76"/>
      <c r="BD341" s="76"/>
      <c r="BE341" s="76"/>
      <c r="BF341" s="76"/>
      <c r="BG341" s="76"/>
      <c r="BH341" s="76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  <c r="CI341" s="76"/>
      <c r="CJ341" s="76"/>
      <c r="CK341" s="76"/>
      <c r="CL341" s="76"/>
      <c r="CM341" s="76"/>
      <c r="CN341" s="76"/>
      <c r="CO341" s="76"/>
      <c r="CP341" s="76"/>
      <c r="CQ341" s="76"/>
      <c r="CR341" s="76"/>
      <c r="CS341" s="76"/>
    </row>
    <row r="342" spans="1:97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76"/>
      <c r="BG342" s="76"/>
      <c r="BH342" s="76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  <c r="CI342" s="76"/>
      <c r="CJ342" s="76"/>
      <c r="CK342" s="76"/>
      <c r="CL342" s="76"/>
      <c r="CM342" s="76"/>
      <c r="CN342" s="76"/>
      <c r="CO342" s="76"/>
      <c r="CP342" s="76"/>
      <c r="CQ342" s="76"/>
      <c r="CR342" s="76"/>
      <c r="CS342" s="76"/>
    </row>
    <row r="343" spans="1:97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76"/>
      <c r="BG343" s="76"/>
      <c r="BH343" s="76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  <c r="CI343" s="76"/>
      <c r="CJ343" s="76"/>
      <c r="CK343" s="76"/>
      <c r="CL343" s="76"/>
      <c r="CM343" s="76"/>
      <c r="CN343" s="76"/>
      <c r="CO343" s="76"/>
      <c r="CP343" s="76"/>
      <c r="CQ343" s="76"/>
      <c r="CR343" s="76"/>
      <c r="CS343" s="76"/>
    </row>
    <row r="344" spans="1:97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  <c r="CK344" s="76"/>
      <c r="CL344" s="76"/>
      <c r="CM344" s="76"/>
      <c r="CN344" s="76"/>
      <c r="CO344" s="76"/>
      <c r="CP344" s="76"/>
      <c r="CQ344" s="76"/>
      <c r="CR344" s="76"/>
      <c r="CS344" s="76"/>
    </row>
    <row r="345" spans="1:97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</row>
    <row r="346" spans="1:97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  <c r="CK346" s="76"/>
      <c r="CL346" s="76"/>
      <c r="CM346" s="76"/>
      <c r="CN346" s="76"/>
      <c r="CO346" s="76"/>
      <c r="CP346" s="76"/>
      <c r="CQ346" s="76"/>
      <c r="CR346" s="76"/>
      <c r="CS346" s="76"/>
    </row>
    <row r="347" spans="1:97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  <c r="CK347" s="76"/>
      <c r="CL347" s="76"/>
      <c r="CM347" s="76"/>
      <c r="CN347" s="76"/>
      <c r="CO347" s="76"/>
      <c r="CP347" s="76"/>
      <c r="CQ347" s="76"/>
      <c r="CR347" s="76"/>
      <c r="CS347" s="76"/>
    </row>
    <row r="348" spans="1:97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  <c r="CK348" s="76"/>
      <c r="CL348" s="76"/>
      <c r="CM348" s="76"/>
      <c r="CN348" s="76"/>
      <c r="CO348" s="76"/>
      <c r="CP348" s="76"/>
      <c r="CQ348" s="76"/>
      <c r="CR348" s="76"/>
      <c r="CS348" s="76"/>
    </row>
    <row r="349" spans="1:97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</row>
    <row r="350" spans="1:97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</row>
    <row r="351" spans="1:97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</row>
    <row r="352" spans="1:97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</row>
    <row r="353" spans="1:97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</row>
    <row r="354" spans="1:97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</row>
    <row r="355" spans="1:97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</row>
    <row r="356" spans="1:97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</row>
    <row r="357" spans="1:97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</row>
    <row r="358" spans="1:97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</row>
    <row r="359" spans="1:97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</row>
    <row r="360" spans="1:97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</row>
    <row r="361" spans="1:97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</row>
    <row r="362" spans="1:97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</row>
    <row r="363" spans="1:97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</row>
    <row r="364" spans="1:97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</row>
    <row r="365" spans="1:97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</row>
    <row r="366" spans="1:97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</row>
    <row r="367" spans="1:97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</row>
    <row r="368" spans="1:97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</row>
    <row r="369" spans="1:97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</row>
    <row r="370" spans="1:97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</row>
    <row r="371" spans="1:97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</row>
    <row r="372" spans="1:97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</row>
    <row r="373" spans="1:97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</row>
    <row r="374" spans="1:97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</row>
    <row r="375" spans="1:97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</row>
    <row r="376" spans="1:97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</row>
    <row r="377" spans="1:97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</row>
    <row r="378" spans="1:97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  <c r="CI378" s="76"/>
      <c r="CJ378" s="76"/>
      <c r="CK378" s="76"/>
      <c r="CL378" s="76"/>
      <c r="CM378" s="76"/>
      <c r="CN378" s="76"/>
      <c r="CO378" s="76"/>
      <c r="CP378" s="76"/>
      <c r="CQ378" s="76"/>
      <c r="CR378" s="76"/>
      <c r="CS378" s="76"/>
    </row>
    <row r="379" spans="1:97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  <c r="CI379" s="76"/>
      <c r="CJ379" s="76"/>
      <c r="CK379" s="76"/>
      <c r="CL379" s="76"/>
      <c r="CM379" s="76"/>
      <c r="CN379" s="76"/>
      <c r="CO379" s="76"/>
      <c r="CP379" s="76"/>
      <c r="CQ379" s="76"/>
      <c r="CR379" s="76"/>
      <c r="CS379" s="76"/>
    </row>
    <row r="380" spans="1:97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  <c r="CI380" s="76"/>
      <c r="CJ380" s="76"/>
      <c r="CK380" s="76"/>
      <c r="CL380" s="76"/>
      <c r="CM380" s="76"/>
      <c r="CN380" s="76"/>
      <c r="CO380" s="76"/>
      <c r="CP380" s="76"/>
      <c r="CQ380" s="76"/>
      <c r="CR380" s="76"/>
      <c r="CS380" s="76"/>
    </row>
    <row r="381" spans="1:97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  <c r="CI381" s="76"/>
      <c r="CJ381" s="76"/>
      <c r="CK381" s="76"/>
      <c r="CL381" s="76"/>
      <c r="CM381" s="76"/>
      <c r="CN381" s="76"/>
      <c r="CO381" s="76"/>
      <c r="CP381" s="76"/>
      <c r="CQ381" s="76"/>
      <c r="CR381" s="76"/>
      <c r="CS381" s="76"/>
    </row>
    <row r="382" spans="1:97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  <c r="CI382" s="76"/>
      <c r="CJ382" s="76"/>
      <c r="CK382" s="76"/>
      <c r="CL382" s="76"/>
      <c r="CM382" s="76"/>
      <c r="CN382" s="76"/>
      <c r="CO382" s="76"/>
      <c r="CP382" s="76"/>
      <c r="CQ382" s="76"/>
      <c r="CR382" s="76"/>
      <c r="CS382" s="76"/>
    </row>
    <row r="383" spans="1:97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</row>
    <row r="384" spans="1:97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  <c r="CK384" s="76"/>
      <c r="CL384" s="76"/>
      <c r="CM384" s="76"/>
      <c r="CN384" s="76"/>
      <c r="CO384" s="76"/>
      <c r="CP384" s="76"/>
      <c r="CQ384" s="76"/>
      <c r="CR384" s="76"/>
      <c r="CS384" s="76"/>
    </row>
    <row r="385" spans="1:97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</row>
    <row r="386" spans="1:97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</row>
    <row r="387" spans="1:97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</row>
    <row r="388" spans="1:97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</row>
    <row r="389" spans="1:97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</row>
    <row r="390" spans="1:97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</row>
    <row r="391" spans="1:97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</row>
    <row r="392" spans="1:97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</row>
    <row r="393" spans="1:97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</row>
    <row r="394" spans="1:97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</row>
    <row r="395" spans="1:97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  <c r="CI395" s="76"/>
      <c r="CJ395" s="76"/>
      <c r="CK395" s="76"/>
      <c r="CL395" s="76"/>
      <c r="CM395" s="76"/>
      <c r="CN395" s="76"/>
      <c r="CO395" s="76"/>
      <c r="CP395" s="76"/>
      <c r="CQ395" s="76"/>
      <c r="CR395" s="76"/>
      <c r="CS395" s="76"/>
    </row>
    <row r="396" spans="1:97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  <c r="CI396" s="76"/>
      <c r="CJ396" s="76"/>
      <c r="CK396" s="76"/>
      <c r="CL396" s="76"/>
      <c r="CM396" s="76"/>
      <c r="CN396" s="76"/>
      <c r="CO396" s="76"/>
      <c r="CP396" s="76"/>
      <c r="CQ396" s="76"/>
      <c r="CR396" s="76"/>
      <c r="CS396" s="76"/>
    </row>
    <row r="397" spans="1:97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  <c r="CI397" s="76"/>
      <c r="CJ397" s="76"/>
      <c r="CK397" s="76"/>
      <c r="CL397" s="76"/>
      <c r="CM397" s="76"/>
      <c r="CN397" s="76"/>
      <c r="CO397" s="76"/>
      <c r="CP397" s="76"/>
      <c r="CQ397" s="76"/>
      <c r="CR397" s="76"/>
      <c r="CS397" s="76"/>
    </row>
    <row r="398" spans="1:97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  <c r="CI398" s="76"/>
      <c r="CJ398" s="76"/>
      <c r="CK398" s="76"/>
      <c r="CL398" s="76"/>
      <c r="CM398" s="76"/>
      <c r="CN398" s="76"/>
      <c r="CO398" s="76"/>
      <c r="CP398" s="76"/>
      <c r="CQ398" s="76"/>
      <c r="CR398" s="76"/>
      <c r="CS398" s="76"/>
    </row>
    <row r="399" spans="1:97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  <c r="CI399" s="76"/>
      <c r="CJ399" s="76"/>
      <c r="CK399" s="76"/>
      <c r="CL399" s="76"/>
      <c r="CM399" s="76"/>
      <c r="CN399" s="76"/>
      <c r="CO399" s="76"/>
      <c r="CP399" s="76"/>
      <c r="CQ399" s="76"/>
      <c r="CR399" s="76"/>
      <c r="CS399" s="76"/>
    </row>
    <row r="400" spans="1:97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  <c r="CI400" s="76"/>
      <c r="CJ400" s="76"/>
      <c r="CK400" s="76"/>
      <c r="CL400" s="76"/>
      <c r="CM400" s="76"/>
      <c r="CN400" s="76"/>
      <c r="CO400" s="76"/>
      <c r="CP400" s="76"/>
      <c r="CQ400" s="76"/>
      <c r="CR400" s="76"/>
      <c r="CS400" s="76"/>
    </row>
    <row r="401" spans="1:97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  <c r="CI401" s="76"/>
      <c r="CJ401" s="76"/>
      <c r="CK401" s="76"/>
      <c r="CL401" s="76"/>
      <c r="CM401" s="76"/>
      <c r="CN401" s="76"/>
      <c r="CO401" s="76"/>
      <c r="CP401" s="76"/>
      <c r="CQ401" s="76"/>
      <c r="CR401" s="76"/>
      <c r="CS401" s="76"/>
    </row>
    <row r="402" spans="1:97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  <c r="CI402" s="76"/>
      <c r="CJ402" s="76"/>
      <c r="CK402" s="76"/>
      <c r="CL402" s="76"/>
      <c r="CM402" s="76"/>
      <c r="CN402" s="76"/>
      <c r="CO402" s="76"/>
      <c r="CP402" s="76"/>
      <c r="CQ402" s="76"/>
      <c r="CR402" s="76"/>
      <c r="CS402" s="76"/>
    </row>
    <row r="403" spans="1:97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  <c r="CI403" s="76"/>
      <c r="CJ403" s="76"/>
      <c r="CK403" s="76"/>
      <c r="CL403" s="76"/>
      <c r="CM403" s="76"/>
      <c r="CN403" s="76"/>
      <c r="CO403" s="76"/>
      <c r="CP403" s="76"/>
      <c r="CQ403" s="76"/>
      <c r="CR403" s="76"/>
      <c r="CS403" s="76"/>
    </row>
    <row r="404" spans="1:97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  <c r="CI404" s="76"/>
      <c r="CJ404" s="76"/>
      <c r="CK404" s="76"/>
      <c r="CL404" s="76"/>
      <c r="CM404" s="76"/>
      <c r="CN404" s="76"/>
      <c r="CO404" s="76"/>
      <c r="CP404" s="76"/>
      <c r="CQ404" s="76"/>
      <c r="CR404" s="76"/>
      <c r="CS404" s="76"/>
    </row>
    <row r="405" spans="1:97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  <c r="CI405" s="76"/>
      <c r="CJ405" s="76"/>
      <c r="CK405" s="76"/>
      <c r="CL405" s="76"/>
      <c r="CM405" s="76"/>
      <c r="CN405" s="76"/>
      <c r="CO405" s="76"/>
      <c r="CP405" s="76"/>
      <c r="CQ405" s="76"/>
      <c r="CR405" s="76"/>
      <c r="CS405" s="76"/>
    </row>
    <row r="406" spans="1:97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  <c r="CI406" s="76"/>
      <c r="CJ406" s="76"/>
      <c r="CK406" s="76"/>
      <c r="CL406" s="76"/>
      <c r="CM406" s="76"/>
      <c r="CN406" s="76"/>
      <c r="CO406" s="76"/>
      <c r="CP406" s="76"/>
      <c r="CQ406" s="76"/>
      <c r="CR406" s="76"/>
      <c r="CS406" s="76"/>
    </row>
    <row r="407" spans="1:97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  <c r="CI407" s="76"/>
      <c r="CJ407" s="76"/>
      <c r="CK407" s="76"/>
      <c r="CL407" s="76"/>
      <c r="CM407" s="76"/>
      <c r="CN407" s="76"/>
      <c r="CO407" s="76"/>
      <c r="CP407" s="76"/>
      <c r="CQ407" s="76"/>
      <c r="CR407" s="76"/>
      <c r="CS407" s="76"/>
    </row>
    <row r="408" spans="1:97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  <c r="CI408" s="76"/>
      <c r="CJ408" s="76"/>
      <c r="CK408" s="76"/>
      <c r="CL408" s="76"/>
      <c r="CM408" s="76"/>
      <c r="CN408" s="76"/>
      <c r="CO408" s="76"/>
      <c r="CP408" s="76"/>
      <c r="CQ408" s="76"/>
      <c r="CR408" s="76"/>
      <c r="CS408" s="76"/>
    </row>
    <row r="409" spans="1:97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  <c r="CI409" s="76"/>
      <c r="CJ409" s="76"/>
      <c r="CK409" s="76"/>
      <c r="CL409" s="76"/>
      <c r="CM409" s="76"/>
      <c r="CN409" s="76"/>
      <c r="CO409" s="76"/>
      <c r="CP409" s="76"/>
      <c r="CQ409" s="76"/>
      <c r="CR409" s="76"/>
      <c r="CS409" s="76"/>
    </row>
    <row r="410" spans="1:97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  <c r="CI410" s="76"/>
      <c r="CJ410" s="76"/>
      <c r="CK410" s="76"/>
      <c r="CL410" s="76"/>
      <c r="CM410" s="76"/>
      <c r="CN410" s="76"/>
      <c r="CO410" s="76"/>
      <c r="CP410" s="76"/>
      <c r="CQ410" s="76"/>
      <c r="CR410" s="76"/>
      <c r="CS410" s="76"/>
    </row>
    <row r="411" spans="1:97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  <c r="CI411" s="76"/>
      <c r="CJ411" s="76"/>
      <c r="CK411" s="76"/>
      <c r="CL411" s="76"/>
      <c r="CM411" s="76"/>
      <c r="CN411" s="76"/>
      <c r="CO411" s="76"/>
      <c r="CP411" s="76"/>
      <c r="CQ411" s="76"/>
      <c r="CR411" s="76"/>
      <c r="CS411" s="76"/>
    </row>
    <row r="412" spans="1:97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  <c r="CI412" s="76"/>
      <c r="CJ412" s="76"/>
      <c r="CK412" s="76"/>
      <c r="CL412" s="76"/>
      <c r="CM412" s="76"/>
      <c r="CN412" s="76"/>
      <c r="CO412" s="76"/>
      <c r="CP412" s="76"/>
      <c r="CQ412" s="76"/>
      <c r="CR412" s="76"/>
      <c r="CS412" s="76"/>
    </row>
    <row r="413" spans="1:97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  <c r="CI413" s="76"/>
      <c r="CJ413" s="76"/>
      <c r="CK413" s="76"/>
      <c r="CL413" s="76"/>
      <c r="CM413" s="76"/>
      <c r="CN413" s="76"/>
      <c r="CO413" s="76"/>
      <c r="CP413" s="76"/>
      <c r="CQ413" s="76"/>
      <c r="CR413" s="76"/>
      <c r="CS413" s="76"/>
    </row>
    <row r="414" spans="1:97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  <c r="CI414" s="76"/>
      <c r="CJ414" s="76"/>
      <c r="CK414" s="76"/>
      <c r="CL414" s="76"/>
      <c r="CM414" s="76"/>
      <c r="CN414" s="76"/>
      <c r="CO414" s="76"/>
      <c r="CP414" s="76"/>
      <c r="CQ414" s="76"/>
      <c r="CR414" s="76"/>
      <c r="CS414" s="76"/>
    </row>
    <row r="415" spans="1:97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  <c r="CI415" s="76"/>
      <c r="CJ415" s="76"/>
      <c r="CK415" s="76"/>
      <c r="CL415" s="76"/>
      <c r="CM415" s="76"/>
      <c r="CN415" s="76"/>
      <c r="CO415" s="76"/>
      <c r="CP415" s="76"/>
      <c r="CQ415" s="76"/>
      <c r="CR415" s="76"/>
      <c r="CS415" s="76"/>
    </row>
    <row r="416" spans="1:97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  <c r="CI416" s="76"/>
      <c r="CJ416" s="76"/>
      <c r="CK416" s="76"/>
      <c r="CL416" s="76"/>
      <c r="CM416" s="76"/>
      <c r="CN416" s="76"/>
      <c r="CO416" s="76"/>
      <c r="CP416" s="76"/>
      <c r="CQ416" s="76"/>
      <c r="CR416" s="76"/>
      <c r="CS416" s="76"/>
    </row>
    <row r="417" spans="1:97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  <c r="CI417" s="76"/>
      <c r="CJ417" s="76"/>
      <c r="CK417" s="76"/>
      <c r="CL417" s="76"/>
      <c r="CM417" s="76"/>
      <c r="CN417" s="76"/>
      <c r="CO417" s="76"/>
      <c r="CP417" s="76"/>
      <c r="CQ417" s="76"/>
      <c r="CR417" s="76"/>
      <c r="CS417" s="76"/>
    </row>
    <row r="418" spans="1:97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  <c r="CI418" s="76"/>
      <c r="CJ418" s="76"/>
      <c r="CK418" s="76"/>
      <c r="CL418" s="76"/>
      <c r="CM418" s="76"/>
      <c r="CN418" s="76"/>
      <c r="CO418" s="76"/>
      <c r="CP418" s="76"/>
      <c r="CQ418" s="76"/>
      <c r="CR418" s="76"/>
      <c r="CS418" s="76"/>
    </row>
    <row r="419" spans="1:97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  <c r="CI419" s="76"/>
      <c r="CJ419" s="76"/>
      <c r="CK419" s="76"/>
      <c r="CL419" s="76"/>
      <c r="CM419" s="76"/>
      <c r="CN419" s="76"/>
      <c r="CO419" s="76"/>
      <c r="CP419" s="76"/>
      <c r="CQ419" s="76"/>
      <c r="CR419" s="76"/>
      <c r="CS419" s="76"/>
    </row>
    <row r="420" spans="1:97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  <c r="CI420" s="76"/>
      <c r="CJ420" s="76"/>
      <c r="CK420" s="76"/>
      <c r="CL420" s="76"/>
      <c r="CM420" s="76"/>
      <c r="CN420" s="76"/>
      <c r="CO420" s="76"/>
      <c r="CP420" s="76"/>
      <c r="CQ420" s="76"/>
      <c r="CR420" s="76"/>
      <c r="CS420" s="76"/>
    </row>
    <row r="421" spans="1:97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  <c r="CI421" s="76"/>
      <c r="CJ421" s="76"/>
      <c r="CK421" s="76"/>
      <c r="CL421" s="76"/>
      <c r="CM421" s="76"/>
      <c r="CN421" s="76"/>
      <c r="CO421" s="76"/>
      <c r="CP421" s="76"/>
      <c r="CQ421" s="76"/>
      <c r="CR421" s="76"/>
      <c r="CS421" s="76"/>
    </row>
    <row r="422" spans="1:97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</row>
    <row r="423" spans="1:97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  <c r="CI423" s="76"/>
      <c r="CJ423" s="76"/>
      <c r="CK423" s="76"/>
      <c r="CL423" s="76"/>
      <c r="CM423" s="76"/>
      <c r="CN423" s="76"/>
      <c r="CO423" s="76"/>
      <c r="CP423" s="76"/>
      <c r="CQ423" s="76"/>
      <c r="CR423" s="76"/>
      <c r="CS423" s="76"/>
    </row>
    <row r="424" spans="1:97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  <c r="CI424" s="76"/>
      <c r="CJ424" s="76"/>
      <c r="CK424" s="76"/>
      <c r="CL424" s="76"/>
      <c r="CM424" s="76"/>
      <c r="CN424" s="76"/>
      <c r="CO424" s="76"/>
      <c r="CP424" s="76"/>
      <c r="CQ424" s="76"/>
      <c r="CR424" s="76"/>
      <c r="CS424" s="76"/>
    </row>
    <row r="425" spans="1:97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  <c r="CI425" s="76"/>
      <c r="CJ425" s="76"/>
      <c r="CK425" s="76"/>
      <c r="CL425" s="76"/>
      <c r="CM425" s="76"/>
      <c r="CN425" s="76"/>
      <c r="CO425" s="76"/>
      <c r="CP425" s="76"/>
      <c r="CQ425" s="76"/>
      <c r="CR425" s="76"/>
      <c r="CS425" s="76"/>
    </row>
    <row r="426" spans="1:97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  <c r="CI426" s="76"/>
      <c r="CJ426" s="76"/>
      <c r="CK426" s="76"/>
      <c r="CL426" s="76"/>
      <c r="CM426" s="76"/>
      <c r="CN426" s="76"/>
      <c r="CO426" s="76"/>
      <c r="CP426" s="76"/>
      <c r="CQ426" s="76"/>
      <c r="CR426" s="76"/>
      <c r="CS426" s="76"/>
    </row>
    <row r="427" spans="1:97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  <c r="CI427" s="76"/>
      <c r="CJ427" s="76"/>
      <c r="CK427" s="76"/>
      <c r="CL427" s="76"/>
      <c r="CM427" s="76"/>
      <c r="CN427" s="76"/>
      <c r="CO427" s="76"/>
      <c r="CP427" s="76"/>
      <c r="CQ427" s="76"/>
      <c r="CR427" s="76"/>
      <c r="CS427" s="76"/>
    </row>
    <row r="428" spans="1:97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  <c r="CI428" s="76"/>
      <c r="CJ428" s="76"/>
      <c r="CK428" s="76"/>
      <c r="CL428" s="76"/>
      <c r="CM428" s="76"/>
      <c r="CN428" s="76"/>
      <c r="CO428" s="76"/>
      <c r="CP428" s="76"/>
      <c r="CQ428" s="76"/>
      <c r="CR428" s="76"/>
      <c r="CS428" s="76"/>
    </row>
    <row r="429" spans="1:97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  <c r="CI429" s="76"/>
      <c r="CJ429" s="76"/>
      <c r="CK429" s="76"/>
      <c r="CL429" s="76"/>
      <c r="CM429" s="76"/>
      <c r="CN429" s="76"/>
      <c r="CO429" s="76"/>
      <c r="CP429" s="76"/>
      <c r="CQ429" s="76"/>
      <c r="CR429" s="76"/>
      <c r="CS429" s="76"/>
    </row>
    <row r="430" spans="1:97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  <c r="CI430" s="76"/>
      <c r="CJ430" s="76"/>
      <c r="CK430" s="76"/>
      <c r="CL430" s="76"/>
      <c r="CM430" s="76"/>
      <c r="CN430" s="76"/>
      <c r="CO430" s="76"/>
      <c r="CP430" s="76"/>
      <c r="CQ430" s="76"/>
      <c r="CR430" s="76"/>
      <c r="CS430" s="76"/>
    </row>
    <row r="431" spans="1:97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  <c r="CI431" s="76"/>
      <c r="CJ431" s="76"/>
      <c r="CK431" s="76"/>
      <c r="CL431" s="76"/>
      <c r="CM431" s="76"/>
      <c r="CN431" s="76"/>
      <c r="CO431" s="76"/>
      <c r="CP431" s="76"/>
      <c r="CQ431" s="76"/>
      <c r="CR431" s="76"/>
      <c r="CS431" s="76"/>
    </row>
    <row r="432" spans="1:97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  <c r="CI432" s="76"/>
      <c r="CJ432" s="76"/>
      <c r="CK432" s="76"/>
      <c r="CL432" s="76"/>
      <c r="CM432" s="76"/>
      <c r="CN432" s="76"/>
      <c r="CO432" s="76"/>
      <c r="CP432" s="76"/>
      <c r="CQ432" s="76"/>
      <c r="CR432" s="76"/>
      <c r="CS432" s="76"/>
    </row>
    <row r="433" spans="1:97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  <c r="CI433" s="76"/>
      <c r="CJ433" s="76"/>
      <c r="CK433" s="76"/>
      <c r="CL433" s="76"/>
      <c r="CM433" s="76"/>
      <c r="CN433" s="76"/>
      <c r="CO433" s="76"/>
      <c r="CP433" s="76"/>
      <c r="CQ433" s="76"/>
      <c r="CR433" s="76"/>
      <c r="CS433" s="76"/>
    </row>
    <row r="434" spans="1:97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  <c r="CI434" s="76"/>
      <c r="CJ434" s="76"/>
      <c r="CK434" s="76"/>
      <c r="CL434" s="76"/>
      <c r="CM434" s="76"/>
      <c r="CN434" s="76"/>
      <c r="CO434" s="76"/>
      <c r="CP434" s="76"/>
      <c r="CQ434" s="76"/>
      <c r="CR434" s="76"/>
      <c r="CS434" s="76"/>
    </row>
    <row r="435" spans="1:97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  <c r="CI435" s="76"/>
      <c r="CJ435" s="76"/>
      <c r="CK435" s="76"/>
      <c r="CL435" s="76"/>
      <c r="CM435" s="76"/>
      <c r="CN435" s="76"/>
      <c r="CO435" s="76"/>
      <c r="CP435" s="76"/>
      <c r="CQ435" s="76"/>
      <c r="CR435" s="76"/>
      <c r="CS435" s="76"/>
    </row>
    <row r="436" spans="1:97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  <c r="CI436" s="76"/>
      <c r="CJ436" s="76"/>
      <c r="CK436" s="76"/>
      <c r="CL436" s="76"/>
      <c r="CM436" s="76"/>
      <c r="CN436" s="76"/>
      <c r="CO436" s="76"/>
      <c r="CP436" s="76"/>
      <c r="CQ436" s="76"/>
      <c r="CR436" s="76"/>
      <c r="CS436" s="76"/>
    </row>
    <row r="437" spans="1:97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  <c r="CI437" s="76"/>
      <c r="CJ437" s="76"/>
      <c r="CK437" s="76"/>
      <c r="CL437" s="76"/>
      <c r="CM437" s="76"/>
      <c r="CN437" s="76"/>
      <c r="CO437" s="76"/>
      <c r="CP437" s="76"/>
      <c r="CQ437" s="76"/>
      <c r="CR437" s="76"/>
      <c r="CS437" s="76"/>
    </row>
    <row r="438" spans="1:97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  <c r="CI438" s="76"/>
      <c r="CJ438" s="76"/>
      <c r="CK438" s="76"/>
      <c r="CL438" s="76"/>
      <c r="CM438" s="76"/>
      <c r="CN438" s="76"/>
      <c r="CO438" s="76"/>
      <c r="CP438" s="76"/>
      <c r="CQ438" s="76"/>
      <c r="CR438" s="76"/>
      <c r="CS438" s="76"/>
    </row>
    <row r="439" spans="1:97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  <c r="CI439" s="76"/>
      <c r="CJ439" s="76"/>
      <c r="CK439" s="76"/>
      <c r="CL439" s="76"/>
      <c r="CM439" s="76"/>
      <c r="CN439" s="76"/>
      <c r="CO439" s="76"/>
      <c r="CP439" s="76"/>
      <c r="CQ439" s="76"/>
      <c r="CR439" s="76"/>
      <c r="CS439" s="76"/>
    </row>
    <row r="440" spans="1:97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  <c r="CI440" s="76"/>
      <c r="CJ440" s="76"/>
      <c r="CK440" s="76"/>
      <c r="CL440" s="76"/>
      <c r="CM440" s="76"/>
      <c r="CN440" s="76"/>
      <c r="CO440" s="76"/>
      <c r="CP440" s="76"/>
      <c r="CQ440" s="76"/>
      <c r="CR440" s="76"/>
      <c r="CS440" s="76"/>
    </row>
    <row r="441" spans="1:97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  <c r="AW441" s="76"/>
      <c r="AX441" s="76"/>
      <c r="AY441" s="76"/>
      <c r="AZ441" s="76"/>
      <c r="BA441" s="76"/>
      <c r="BB441" s="76"/>
      <c r="BC441" s="76"/>
      <c r="BD441" s="76"/>
      <c r="BE441" s="76"/>
      <c r="BF441" s="76"/>
      <c r="BG441" s="76"/>
      <c r="BH441" s="76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  <c r="CI441" s="76"/>
      <c r="CJ441" s="76"/>
      <c r="CK441" s="76"/>
      <c r="CL441" s="76"/>
      <c r="CM441" s="76"/>
      <c r="CN441" s="76"/>
      <c r="CO441" s="76"/>
      <c r="CP441" s="76"/>
      <c r="CQ441" s="76"/>
      <c r="CR441" s="76"/>
      <c r="CS441" s="76"/>
    </row>
    <row r="442" spans="1:97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  <c r="AW442" s="76"/>
      <c r="AX442" s="76"/>
      <c r="AY442" s="76"/>
      <c r="AZ442" s="76"/>
      <c r="BA442" s="76"/>
      <c r="BB442" s="76"/>
      <c r="BC442" s="76"/>
      <c r="BD442" s="76"/>
      <c r="BE442" s="76"/>
      <c r="BF442" s="76"/>
      <c r="BG442" s="76"/>
      <c r="BH442" s="76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  <c r="CI442" s="76"/>
      <c r="CJ442" s="76"/>
      <c r="CK442" s="76"/>
      <c r="CL442" s="76"/>
      <c r="CM442" s="76"/>
      <c r="CN442" s="76"/>
      <c r="CO442" s="76"/>
      <c r="CP442" s="76"/>
      <c r="CQ442" s="76"/>
      <c r="CR442" s="76"/>
      <c r="CS442" s="76"/>
    </row>
    <row r="443" spans="1:97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  <c r="AW443" s="76"/>
      <c r="AX443" s="76"/>
      <c r="AY443" s="76"/>
      <c r="AZ443" s="76"/>
      <c r="BA443" s="76"/>
      <c r="BB443" s="76"/>
      <c r="BC443" s="76"/>
      <c r="BD443" s="76"/>
      <c r="BE443" s="76"/>
      <c r="BF443" s="76"/>
      <c r="BG443" s="76"/>
      <c r="BH443" s="76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  <c r="CI443" s="76"/>
      <c r="CJ443" s="76"/>
      <c r="CK443" s="76"/>
      <c r="CL443" s="76"/>
      <c r="CM443" s="76"/>
      <c r="CN443" s="76"/>
      <c r="CO443" s="76"/>
      <c r="CP443" s="76"/>
      <c r="CQ443" s="76"/>
      <c r="CR443" s="76"/>
      <c r="CS443" s="76"/>
    </row>
    <row r="444" spans="1:97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  <c r="CI444" s="76"/>
      <c r="CJ444" s="76"/>
      <c r="CK444" s="76"/>
      <c r="CL444" s="76"/>
      <c r="CM444" s="76"/>
      <c r="CN444" s="76"/>
      <c r="CO444" s="76"/>
      <c r="CP444" s="76"/>
      <c r="CQ444" s="76"/>
      <c r="CR444" s="76"/>
      <c r="CS444" s="76"/>
    </row>
    <row r="445" spans="1:97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  <c r="AW445" s="76"/>
      <c r="AX445" s="76"/>
      <c r="AY445" s="76"/>
      <c r="AZ445" s="76"/>
      <c r="BA445" s="76"/>
      <c r="BB445" s="76"/>
      <c r="BC445" s="76"/>
      <c r="BD445" s="76"/>
      <c r="BE445" s="76"/>
      <c r="BF445" s="76"/>
      <c r="BG445" s="76"/>
      <c r="BH445" s="76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  <c r="CI445" s="76"/>
      <c r="CJ445" s="76"/>
      <c r="CK445" s="76"/>
      <c r="CL445" s="76"/>
      <c r="CM445" s="76"/>
      <c r="CN445" s="76"/>
      <c r="CO445" s="76"/>
      <c r="CP445" s="76"/>
      <c r="CQ445" s="76"/>
      <c r="CR445" s="76"/>
      <c r="CS445" s="76"/>
    </row>
    <row r="446" spans="1:97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  <c r="CI446" s="76"/>
      <c r="CJ446" s="76"/>
      <c r="CK446" s="76"/>
      <c r="CL446" s="76"/>
      <c r="CM446" s="76"/>
      <c r="CN446" s="76"/>
      <c r="CO446" s="76"/>
      <c r="CP446" s="76"/>
      <c r="CQ446" s="76"/>
      <c r="CR446" s="76"/>
      <c r="CS446" s="76"/>
    </row>
    <row r="447" spans="1:97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  <c r="CI447" s="76"/>
      <c r="CJ447" s="76"/>
      <c r="CK447" s="76"/>
      <c r="CL447" s="76"/>
      <c r="CM447" s="76"/>
      <c r="CN447" s="76"/>
      <c r="CO447" s="76"/>
      <c r="CP447" s="76"/>
      <c r="CQ447" s="76"/>
      <c r="CR447" s="76"/>
      <c r="CS447" s="76"/>
    </row>
    <row r="448" spans="1:97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  <c r="AW448" s="76"/>
      <c r="AX448" s="76"/>
      <c r="AY448" s="76"/>
      <c r="AZ448" s="76"/>
      <c r="BA448" s="76"/>
      <c r="BB448" s="76"/>
      <c r="BC448" s="76"/>
      <c r="BD448" s="76"/>
      <c r="BE448" s="76"/>
      <c r="BF448" s="76"/>
      <c r="BG448" s="76"/>
      <c r="BH448" s="76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  <c r="CI448" s="76"/>
      <c r="CJ448" s="76"/>
      <c r="CK448" s="76"/>
      <c r="CL448" s="76"/>
      <c r="CM448" s="76"/>
      <c r="CN448" s="76"/>
      <c r="CO448" s="76"/>
      <c r="CP448" s="76"/>
      <c r="CQ448" s="76"/>
      <c r="CR448" s="76"/>
      <c r="CS448" s="76"/>
    </row>
    <row r="449" spans="1:97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  <c r="AW449" s="76"/>
      <c r="AX449" s="76"/>
      <c r="AY449" s="76"/>
      <c r="AZ449" s="76"/>
      <c r="BA449" s="76"/>
      <c r="BB449" s="76"/>
      <c r="BC449" s="76"/>
      <c r="BD449" s="76"/>
      <c r="BE449" s="76"/>
      <c r="BF449" s="76"/>
      <c r="BG449" s="76"/>
      <c r="BH449" s="76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  <c r="CI449" s="76"/>
      <c r="CJ449" s="76"/>
      <c r="CK449" s="76"/>
      <c r="CL449" s="76"/>
      <c r="CM449" s="76"/>
      <c r="CN449" s="76"/>
      <c r="CO449" s="76"/>
      <c r="CP449" s="76"/>
      <c r="CQ449" s="76"/>
      <c r="CR449" s="76"/>
      <c r="CS449" s="76"/>
    </row>
    <row r="450" spans="1:97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  <c r="CI450" s="76"/>
      <c r="CJ450" s="76"/>
      <c r="CK450" s="76"/>
      <c r="CL450" s="76"/>
      <c r="CM450" s="76"/>
      <c r="CN450" s="76"/>
      <c r="CO450" s="76"/>
      <c r="CP450" s="76"/>
      <c r="CQ450" s="76"/>
      <c r="CR450" s="76"/>
      <c r="CS450" s="76"/>
    </row>
    <row r="451" spans="1:97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  <c r="AW451" s="76"/>
      <c r="AX451" s="76"/>
      <c r="AY451" s="76"/>
      <c r="AZ451" s="76"/>
      <c r="BA451" s="76"/>
      <c r="BB451" s="76"/>
      <c r="BC451" s="76"/>
      <c r="BD451" s="76"/>
      <c r="BE451" s="76"/>
      <c r="BF451" s="76"/>
      <c r="BG451" s="76"/>
      <c r="BH451" s="76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  <c r="CI451" s="76"/>
      <c r="CJ451" s="76"/>
      <c r="CK451" s="76"/>
      <c r="CL451" s="76"/>
      <c r="CM451" s="76"/>
      <c r="CN451" s="76"/>
      <c r="CO451" s="76"/>
      <c r="CP451" s="76"/>
      <c r="CQ451" s="76"/>
      <c r="CR451" s="76"/>
      <c r="CS451" s="76"/>
    </row>
    <row r="452" spans="1:97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  <c r="AW452" s="76"/>
      <c r="AX452" s="76"/>
      <c r="AY452" s="76"/>
      <c r="AZ452" s="76"/>
      <c r="BA452" s="76"/>
      <c r="BB452" s="76"/>
      <c r="BC452" s="76"/>
      <c r="BD452" s="76"/>
      <c r="BE452" s="76"/>
      <c r="BF452" s="76"/>
      <c r="BG452" s="76"/>
      <c r="BH452" s="76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  <c r="CI452" s="76"/>
      <c r="CJ452" s="76"/>
      <c r="CK452" s="76"/>
      <c r="CL452" s="76"/>
      <c r="CM452" s="76"/>
      <c r="CN452" s="76"/>
      <c r="CO452" s="76"/>
      <c r="CP452" s="76"/>
      <c r="CQ452" s="76"/>
      <c r="CR452" s="76"/>
      <c r="CS452" s="76"/>
    </row>
    <row r="453" spans="1:97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  <c r="AW453" s="76"/>
      <c r="AX453" s="76"/>
      <c r="AY453" s="76"/>
      <c r="AZ453" s="76"/>
      <c r="BA453" s="76"/>
      <c r="BB453" s="76"/>
      <c r="BC453" s="76"/>
      <c r="BD453" s="76"/>
      <c r="BE453" s="76"/>
      <c r="BF453" s="76"/>
      <c r="BG453" s="76"/>
      <c r="BH453" s="76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  <c r="CI453" s="76"/>
      <c r="CJ453" s="76"/>
      <c r="CK453" s="76"/>
      <c r="CL453" s="76"/>
      <c r="CM453" s="76"/>
      <c r="CN453" s="76"/>
      <c r="CO453" s="76"/>
      <c r="CP453" s="76"/>
      <c r="CQ453" s="76"/>
      <c r="CR453" s="76"/>
      <c r="CS453" s="76"/>
    </row>
    <row r="454" spans="1:97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  <c r="AW454" s="76"/>
      <c r="AX454" s="76"/>
      <c r="AY454" s="76"/>
      <c r="AZ454" s="76"/>
      <c r="BA454" s="76"/>
      <c r="BB454" s="76"/>
      <c r="BC454" s="76"/>
      <c r="BD454" s="76"/>
      <c r="BE454" s="76"/>
      <c r="BF454" s="76"/>
      <c r="BG454" s="76"/>
      <c r="BH454" s="76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  <c r="CI454" s="76"/>
      <c r="CJ454" s="76"/>
      <c r="CK454" s="76"/>
      <c r="CL454" s="76"/>
      <c r="CM454" s="76"/>
      <c r="CN454" s="76"/>
      <c r="CO454" s="76"/>
      <c r="CP454" s="76"/>
      <c r="CQ454" s="76"/>
      <c r="CR454" s="76"/>
      <c r="CS454" s="76"/>
    </row>
    <row r="455" spans="1:97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  <c r="CI455" s="76"/>
      <c r="CJ455" s="76"/>
      <c r="CK455" s="76"/>
      <c r="CL455" s="76"/>
      <c r="CM455" s="76"/>
      <c r="CN455" s="76"/>
      <c r="CO455" s="76"/>
      <c r="CP455" s="76"/>
      <c r="CQ455" s="76"/>
      <c r="CR455" s="76"/>
      <c r="CS455" s="76"/>
    </row>
    <row r="456" spans="1:97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</row>
    <row r="457" spans="1:97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  <c r="CI457" s="76"/>
      <c r="CJ457" s="76"/>
      <c r="CK457" s="76"/>
      <c r="CL457" s="76"/>
      <c r="CM457" s="76"/>
      <c r="CN457" s="76"/>
      <c r="CO457" s="76"/>
      <c r="CP457" s="76"/>
      <c r="CQ457" s="76"/>
      <c r="CR457" s="76"/>
      <c r="CS457" s="76"/>
    </row>
    <row r="458" spans="1:97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  <c r="CI458" s="76"/>
      <c r="CJ458" s="76"/>
      <c r="CK458" s="76"/>
      <c r="CL458" s="76"/>
      <c r="CM458" s="76"/>
      <c r="CN458" s="76"/>
      <c r="CO458" s="76"/>
      <c r="CP458" s="76"/>
      <c r="CQ458" s="76"/>
      <c r="CR458" s="76"/>
      <c r="CS458" s="76"/>
    </row>
    <row r="459" spans="1:97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</row>
    <row r="460" spans="1:97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  <c r="AW460" s="76"/>
      <c r="AX460" s="76"/>
      <c r="AY460" s="76"/>
      <c r="AZ460" s="76"/>
      <c r="BA460" s="76"/>
      <c r="BB460" s="76"/>
      <c r="BC460" s="76"/>
      <c r="BD460" s="76"/>
      <c r="BE460" s="76"/>
      <c r="BF460" s="76"/>
      <c r="BG460" s="76"/>
      <c r="BH460" s="76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  <c r="CI460" s="76"/>
      <c r="CJ460" s="76"/>
      <c r="CK460" s="76"/>
      <c r="CL460" s="76"/>
      <c r="CM460" s="76"/>
      <c r="CN460" s="76"/>
      <c r="CO460" s="76"/>
      <c r="CP460" s="76"/>
      <c r="CQ460" s="76"/>
      <c r="CR460" s="76"/>
      <c r="CS460" s="76"/>
    </row>
    <row r="461" spans="1:97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  <c r="AW461" s="76"/>
      <c r="AX461" s="76"/>
      <c r="AY461" s="76"/>
      <c r="AZ461" s="76"/>
      <c r="BA461" s="76"/>
      <c r="BB461" s="76"/>
      <c r="BC461" s="76"/>
      <c r="BD461" s="76"/>
      <c r="BE461" s="76"/>
      <c r="BF461" s="76"/>
      <c r="BG461" s="76"/>
      <c r="BH461" s="76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  <c r="CI461" s="76"/>
      <c r="CJ461" s="76"/>
      <c r="CK461" s="76"/>
      <c r="CL461" s="76"/>
      <c r="CM461" s="76"/>
      <c r="CN461" s="76"/>
      <c r="CO461" s="76"/>
      <c r="CP461" s="76"/>
      <c r="CQ461" s="76"/>
      <c r="CR461" s="76"/>
      <c r="CS461" s="76"/>
    </row>
    <row r="462" spans="1:97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  <c r="CI462" s="76"/>
      <c r="CJ462" s="76"/>
      <c r="CK462" s="76"/>
      <c r="CL462" s="76"/>
      <c r="CM462" s="76"/>
      <c r="CN462" s="76"/>
      <c r="CO462" s="76"/>
      <c r="CP462" s="76"/>
      <c r="CQ462" s="76"/>
      <c r="CR462" s="76"/>
      <c r="CS462" s="76"/>
    </row>
    <row r="463" spans="1:97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  <c r="AW463" s="76"/>
      <c r="AX463" s="76"/>
      <c r="AY463" s="76"/>
      <c r="AZ463" s="76"/>
      <c r="BA463" s="76"/>
      <c r="BB463" s="76"/>
      <c r="BC463" s="76"/>
      <c r="BD463" s="76"/>
      <c r="BE463" s="76"/>
      <c r="BF463" s="76"/>
      <c r="BG463" s="76"/>
      <c r="BH463" s="76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  <c r="CI463" s="76"/>
      <c r="CJ463" s="76"/>
      <c r="CK463" s="76"/>
      <c r="CL463" s="76"/>
      <c r="CM463" s="76"/>
      <c r="CN463" s="76"/>
      <c r="CO463" s="76"/>
      <c r="CP463" s="76"/>
      <c r="CQ463" s="76"/>
      <c r="CR463" s="76"/>
      <c r="CS463" s="76"/>
    </row>
    <row r="464" spans="1:97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  <c r="CI464" s="76"/>
      <c r="CJ464" s="76"/>
      <c r="CK464" s="76"/>
      <c r="CL464" s="76"/>
      <c r="CM464" s="76"/>
      <c r="CN464" s="76"/>
      <c r="CO464" s="76"/>
      <c r="CP464" s="76"/>
      <c r="CQ464" s="76"/>
      <c r="CR464" s="76"/>
      <c r="CS464" s="76"/>
    </row>
    <row r="465" spans="1:97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  <c r="CI465" s="76"/>
      <c r="CJ465" s="76"/>
      <c r="CK465" s="76"/>
      <c r="CL465" s="76"/>
      <c r="CM465" s="76"/>
      <c r="CN465" s="76"/>
      <c r="CO465" s="76"/>
      <c r="CP465" s="76"/>
      <c r="CQ465" s="76"/>
      <c r="CR465" s="76"/>
      <c r="CS465" s="76"/>
    </row>
    <row r="466" spans="1:97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  <c r="AW466" s="76"/>
      <c r="AX466" s="76"/>
      <c r="AY466" s="76"/>
      <c r="AZ466" s="76"/>
      <c r="BA466" s="76"/>
      <c r="BB466" s="76"/>
      <c r="BC466" s="76"/>
      <c r="BD466" s="76"/>
      <c r="BE466" s="76"/>
      <c r="BF466" s="76"/>
      <c r="BG466" s="76"/>
      <c r="BH466" s="76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  <c r="CI466" s="76"/>
      <c r="CJ466" s="76"/>
      <c r="CK466" s="76"/>
      <c r="CL466" s="76"/>
      <c r="CM466" s="76"/>
      <c r="CN466" s="76"/>
      <c r="CO466" s="76"/>
      <c r="CP466" s="76"/>
      <c r="CQ466" s="76"/>
      <c r="CR466" s="76"/>
      <c r="CS466" s="76"/>
    </row>
    <row r="467" spans="1:97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  <c r="AW467" s="76"/>
      <c r="AX467" s="76"/>
      <c r="AY467" s="76"/>
      <c r="AZ467" s="76"/>
      <c r="BA467" s="76"/>
      <c r="BB467" s="76"/>
      <c r="BC467" s="76"/>
      <c r="BD467" s="76"/>
      <c r="BE467" s="76"/>
      <c r="BF467" s="76"/>
      <c r="BG467" s="76"/>
      <c r="BH467" s="76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  <c r="CI467" s="76"/>
      <c r="CJ467" s="76"/>
      <c r="CK467" s="76"/>
      <c r="CL467" s="76"/>
      <c r="CM467" s="76"/>
      <c r="CN467" s="76"/>
      <c r="CO467" s="76"/>
      <c r="CP467" s="76"/>
      <c r="CQ467" s="76"/>
      <c r="CR467" s="76"/>
      <c r="CS467" s="76"/>
    </row>
    <row r="468" spans="1:97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  <c r="AW468" s="76"/>
      <c r="AX468" s="76"/>
      <c r="AY468" s="76"/>
      <c r="AZ468" s="76"/>
      <c r="BA468" s="76"/>
      <c r="BB468" s="76"/>
      <c r="BC468" s="76"/>
      <c r="BD468" s="76"/>
      <c r="BE468" s="76"/>
      <c r="BF468" s="76"/>
      <c r="BG468" s="76"/>
      <c r="BH468" s="76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  <c r="CI468" s="76"/>
      <c r="CJ468" s="76"/>
      <c r="CK468" s="76"/>
      <c r="CL468" s="76"/>
      <c r="CM468" s="76"/>
      <c r="CN468" s="76"/>
      <c r="CO468" s="76"/>
      <c r="CP468" s="76"/>
      <c r="CQ468" s="76"/>
      <c r="CR468" s="76"/>
      <c r="CS468" s="76"/>
    </row>
    <row r="469" spans="1:97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  <c r="AW469" s="76"/>
      <c r="AX469" s="76"/>
      <c r="AY469" s="76"/>
      <c r="AZ469" s="76"/>
      <c r="BA469" s="76"/>
      <c r="BB469" s="76"/>
      <c r="BC469" s="76"/>
      <c r="BD469" s="76"/>
      <c r="BE469" s="76"/>
      <c r="BF469" s="76"/>
      <c r="BG469" s="76"/>
      <c r="BH469" s="76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  <c r="CI469" s="76"/>
      <c r="CJ469" s="76"/>
      <c r="CK469" s="76"/>
      <c r="CL469" s="76"/>
      <c r="CM469" s="76"/>
      <c r="CN469" s="76"/>
      <c r="CO469" s="76"/>
      <c r="CP469" s="76"/>
      <c r="CQ469" s="76"/>
      <c r="CR469" s="76"/>
      <c r="CS469" s="76"/>
    </row>
    <row r="470" spans="1:97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  <c r="AW470" s="76"/>
      <c r="AX470" s="76"/>
      <c r="AY470" s="76"/>
      <c r="AZ470" s="76"/>
      <c r="BA470" s="76"/>
      <c r="BB470" s="76"/>
      <c r="BC470" s="76"/>
      <c r="BD470" s="76"/>
      <c r="BE470" s="76"/>
      <c r="BF470" s="76"/>
      <c r="BG470" s="76"/>
      <c r="BH470" s="76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  <c r="CI470" s="76"/>
      <c r="CJ470" s="76"/>
      <c r="CK470" s="76"/>
      <c r="CL470" s="76"/>
      <c r="CM470" s="76"/>
      <c r="CN470" s="76"/>
      <c r="CO470" s="76"/>
      <c r="CP470" s="76"/>
      <c r="CQ470" s="76"/>
      <c r="CR470" s="76"/>
      <c r="CS470" s="76"/>
    </row>
    <row r="471" spans="1:97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  <c r="AW471" s="76"/>
      <c r="AX471" s="76"/>
      <c r="AY471" s="76"/>
      <c r="AZ471" s="76"/>
      <c r="BA471" s="76"/>
      <c r="BB471" s="76"/>
      <c r="BC471" s="76"/>
      <c r="BD471" s="76"/>
      <c r="BE471" s="76"/>
      <c r="BF471" s="76"/>
      <c r="BG471" s="76"/>
      <c r="BH471" s="76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  <c r="CI471" s="76"/>
      <c r="CJ471" s="76"/>
      <c r="CK471" s="76"/>
      <c r="CL471" s="76"/>
      <c r="CM471" s="76"/>
      <c r="CN471" s="76"/>
      <c r="CO471" s="76"/>
      <c r="CP471" s="76"/>
      <c r="CQ471" s="76"/>
      <c r="CR471" s="76"/>
      <c r="CS471" s="76"/>
    </row>
    <row r="472" spans="1:97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  <c r="AW472" s="76"/>
      <c r="AX472" s="76"/>
      <c r="AY472" s="76"/>
      <c r="AZ472" s="76"/>
      <c r="BA472" s="76"/>
      <c r="BB472" s="76"/>
      <c r="BC472" s="76"/>
      <c r="BD472" s="76"/>
      <c r="BE472" s="76"/>
      <c r="BF472" s="76"/>
      <c r="BG472" s="76"/>
      <c r="BH472" s="76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  <c r="CI472" s="76"/>
      <c r="CJ472" s="76"/>
      <c r="CK472" s="76"/>
      <c r="CL472" s="76"/>
      <c r="CM472" s="76"/>
      <c r="CN472" s="76"/>
      <c r="CO472" s="76"/>
      <c r="CP472" s="76"/>
      <c r="CQ472" s="76"/>
      <c r="CR472" s="76"/>
      <c r="CS472" s="76"/>
    </row>
    <row r="473" spans="1:97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76"/>
      <c r="BD473" s="76"/>
      <c r="BE473" s="76"/>
      <c r="BF473" s="76"/>
      <c r="BG473" s="76"/>
      <c r="BH473" s="76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  <c r="CI473" s="76"/>
      <c r="CJ473" s="76"/>
      <c r="CK473" s="76"/>
      <c r="CL473" s="76"/>
      <c r="CM473" s="76"/>
      <c r="CN473" s="76"/>
      <c r="CO473" s="76"/>
      <c r="CP473" s="76"/>
      <c r="CQ473" s="76"/>
      <c r="CR473" s="76"/>
      <c r="CS473" s="76"/>
    </row>
    <row r="474" spans="1:97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  <c r="CI474" s="76"/>
      <c r="CJ474" s="76"/>
      <c r="CK474" s="76"/>
      <c r="CL474" s="76"/>
      <c r="CM474" s="76"/>
      <c r="CN474" s="76"/>
      <c r="CO474" s="76"/>
      <c r="CP474" s="76"/>
      <c r="CQ474" s="76"/>
      <c r="CR474" s="76"/>
      <c r="CS474" s="76"/>
    </row>
    <row r="475" spans="1:97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  <c r="CI475" s="76"/>
      <c r="CJ475" s="76"/>
      <c r="CK475" s="76"/>
      <c r="CL475" s="76"/>
      <c r="CM475" s="76"/>
      <c r="CN475" s="76"/>
      <c r="CO475" s="76"/>
      <c r="CP475" s="76"/>
      <c r="CQ475" s="76"/>
      <c r="CR475" s="76"/>
      <c r="CS475" s="76"/>
    </row>
    <row r="476" spans="1:97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  <c r="CI476" s="76"/>
      <c r="CJ476" s="76"/>
      <c r="CK476" s="76"/>
      <c r="CL476" s="76"/>
      <c r="CM476" s="76"/>
      <c r="CN476" s="76"/>
      <c r="CO476" s="76"/>
      <c r="CP476" s="76"/>
      <c r="CQ476" s="76"/>
      <c r="CR476" s="76"/>
      <c r="CS476" s="76"/>
    </row>
    <row r="477" spans="1:97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76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  <c r="CI477" s="76"/>
      <c r="CJ477" s="76"/>
      <c r="CK477" s="76"/>
      <c r="CL477" s="76"/>
      <c r="CM477" s="76"/>
      <c r="CN477" s="76"/>
      <c r="CO477" s="76"/>
      <c r="CP477" s="76"/>
      <c r="CQ477" s="76"/>
      <c r="CR477" s="76"/>
      <c r="CS477" s="76"/>
    </row>
    <row r="478" spans="1:97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  <c r="AW478" s="76"/>
      <c r="AX478" s="76"/>
      <c r="AY478" s="76"/>
      <c r="AZ478" s="76"/>
      <c r="BA478" s="76"/>
      <c r="BB478" s="76"/>
      <c r="BC478" s="76"/>
      <c r="BD478" s="76"/>
      <c r="BE478" s="76"/>
      <c r="BF478" s="76"/>
      <c r="BG478" s="76"/>
      <c r="BH478" s="76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  <c r="CI478" s="76"/>
      <c r="CJ478" s="76"/>
      <c r="CK478" s="76"/>
      <c r="CL478" s="76"/>
      <c r="CM478" s="76"/>
      <c r="CN478" s="76"/>
      <c r="CO478" s="76"/>
      <c r="CP478" s="76"/>
      <c r="CQ478" s="76"/>
      <c r="CR478" s="76"/>
      <c r="CS478" s="76"/>
    </row>
    <row r="479" spans="1:97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  <c r="AW479" s="76"/>
      <c r="AX479" s="76"/>
      <c r="AY479" s="76"/>
      <c r="AZ479" s="76"/>
      <c r="BA479" s="76"/>
      <c r="BB479" s="76"/>
      <c r="BC479" s="76"/>
      <c r="BD479" s="76"/>
      <c r="BE479" s="76"/>
      <c r="BF479" s="76"/>
      <c r="BG479" s="76"/>
      <c r="BH479" s="76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  <c r="CI479" s="76"/>
      <c r="CJ479" s="76"/>
      <c r="CK479" s="76"/>
      <c r="CL479" s="76"/>
      <c r="CM479" s="76"/>
      <c r="CN479" s="76"/>
      <c r="CO479" s="76"/>
      <c r="CP479" s="76"/>
      <c r="CQ479" s="76"/>
      <c r="CR479" s="76"/>
      <c r="CS479" s="76"/>
    </row>
    <row r="480" spans="1:97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  <c r="CI480" s="76"/>
      <c r="CJ480" s="76"/>
      <c r="CK480" s="76"/>
      <c r="CL480" s="76"/>
      <c r="CM480" s="76"/>
      <c r="CN480" s="76"/>
      <c r="CO480" s="76"/>
      <c r="CP480" s="76"/>
      <c r="CQ480" s="76"/>
      <c r="CR480" s="76"/>
      <c r="CS480" s="76"/>
    </row>
    <row r="481" spans="1:97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  <c r="AW481" s="76"/>
      <c r="AX481" s="76"/>
      <c r="AY481" s="76"/>
      <c r="AZ481" s="76"/>
      <c r="BA481" s="76"/>
      <c r="BB481" s="76"/>
      <c r="BC481" s="76"/>
      <c r="BD481" s="76"/>
      <c r="BE481" s="76"/>
      <c r="BF481" s="76"/>
      <c r="BG481" s="76"/>
      <c r="BH481" s="76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  <c r="CI481" s="76"/>
      <c r="CJ481" s="76"/>
      <c r="CK481" s="76"/>
      <c r="CL481" s="76"/>
      <c r="CM481" s="76"/>
      <c r="CN481" s="76"/>
      <c r="CO481" s="76"/>
      <c r="CP481" s="76"/>
      <c r="CQ481" s="76"/>
      <c r="CR481" s="76"/>
      <c r="CS481" s="76"/>
    </row>
    <row r="482" spans="1:97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  <c r="CI482" s="76"/>
      <c r="CJ482" s="76"/>
      <c r="CK482" s="76"/>
      <c r="CL482" s="76"/>
      <c r="CM482" s="76"/>
      <c r="CN482" s="76"/>
      <c r="CO482" s="76"/>
      <c r="CP482" s="76"/>
      <c r="CQ482" s="76"/>
      <c r="CR482" s="76"/>
      <c r="CS482" s="76"/>
    </row>
    <row r="483" spans="1:97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  <c r="CI483" s="76"/>
      <c r="CJ483" s="76"/>
      <c r="CK483" s="76"/>
      <c r="CL483" s="76"/>
      <c r="CM483" s="76"/>
      <c r="CN483" s="76"/>
      <c r="CO483" s="76"/>
      <c r="CP483" s="76"/>
      <c r="CQ483" s="76"/>
      <c r="CR483" s="76"/>
      <c r="CS483" s="76"/>
    </row>
    <row r="484" spans="1:97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  <c r="AW484" s="76"/>
      <c r="AX484" s="76"/>
      <c r="AY484" s="76"/>
      <c r="AZ484" s="76"/>
      <c r="BA484" s="76"/>
      <c r="BB484" s="76"/>
      <c r="BC484" s="76"/>
      <c r="BD484" s="76"/>
      <c r="BE484" s="76"/>
      <c r="BF484" s="76"/>
      <c r="BG484" s="76"/>
      <c r="BH484" s="76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  <c r="CI484" s="76"/>
      <c r="CJ484" s="76"/>
      <c r="CK484" s="76"/>
      <c r="CL484" s="76"/>
      <c r="CM484" s="76"/>
      <c r="CN484" s="76"/>
      <c r="CO484" s="76"/>
      <c r="CP484" s="76"/>
      <c r="CQ484" s="76"/>
      <c r="CR484" s="76"/>
      <c r="CS484" s="76"/>
    </row>
    <row r="485" spans="1:97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  <c r="AW485" s="76"/>
      <c r="AX485" s="76"/>
      <c r="AY485" s="76"/>
      <c r="AZ485" s="76"/>
      <c r="BA485" s="76"/>
      <c r="BB485" s="76"/>
      <c r="BC485" s="76"/>
      <c r="BD485" s="76"/>
      <c r="BE485" s="76"/>
      <c r="BF485" s="76"/>
      <c r="BG485" s="76"/>
      <c r="BH485" s="76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  <c r="CI485" s="76"/>
      <c r="CJ485" s="76"/>
      <c r="CK485" s="76"/>
      <c r="CL485" s="76"/>
      <c r="CM485" s="76"/>
      <c r="CN485" s="76"/>
      <c r="CO485" s="76"/>
      <c r="CP485" s="76"/>
      <c r="CQ485" s="76"/>
      <c r="CR485" s="76"/>
      <c r="CS485" s="76"/>
    </row>
    <row r="486" spans="1:97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  <c r="AW486" s="76"/>
      <c r="AX486" s="76"/>
      <c r="AY486" s="76"/>
      <c r="AZ486" s="76"/>
      <c r="BA486" s="76"/>
      <c r="BB486" s="76"/>
      <c r="BC486" s="76"/>
      <c r="BD486" s="76"/>
      <c r="BE486" s="76"/>
      <c r="BF486" s="76"/>
      <c r="BG486" s="76"/>
      <c r="BH486" s="76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  <c r="CI486" s="76"/>
      <c r="CJ486" s="76"/>
      <c r="CK486" s="76"/>
      <c r="CL486" s="76"/>
      <c r="CM486" s="76"/>
      <c r="CN486" s="76"/>
      <c r="CO486" s="76"/>
      <c r="CP486" s="76"/>
      <c r="CQ486" s="76"/>
      <c r="CR486" s="76"/>
      <c r="CS486" s="76"/>
    </row>
    <row r="487" spans="1:97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  <c r="AW487" s="76"/>
      <c r="AX487" s="76"/>
      <c r="AY487" s="76"/>
      <c r="AZ487" s="76"/>
      <c r="BA487" s="76"/>
      <c r="BB487" s="76"/>
      <c r="BC487" s="76"/>
      <c r="BD487" s="76"/>
      <c r="BE487" s="76"/>
      <c r="BF487" s="76"/>
      <c r="BG487" s="76"/>
      <c r="BH487" s="76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  <c r="CI487" s="76"/>
      <c r="CJ487" s="76"/>
      <c r="CK487" s="76"/>
      <c r="CL487" s="76"/>
      <c r="CM487" s="76"/>
      <c r="CN487" s="76"/>
      <c r="CO487" s="76"/>
      <c r="CP487" s="76"/>
      <c r="CQ487" s="76"/>
      <c r="CR487" s="76"/>
      <c r="CS487" s="76"/>
    </row>
    <row r="488" spans="1:97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  <c r="AW488" s="76"/>
      <c r="AX488" s="76"/>
      <c r="AY488" s="76"/>
      <c r="AZ488" s="76"/>
      <c r="BA488" s="76"/>
      <c r="BB488" s="76"/>
      <c r="BC488" s="76"/>
      <c r="BD488" s="76"/>
      <c r="BE488" s="76"/>
      <c r="BF488" s="76"/>
      <c r="BG488" s="76"/>
      <c r="BH488" s="76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  <c r="CI488" s="76"/>
      <c r="CJ488" s="76"/>
      <c r="CK488" s="76"/>
      <c r="CL488" s="76"/>
      <c r="CM488" s="76"/>
      <c r="CN488" s="76"/>
      <c r="CO488" s="76"/>
      <c r="CP488" s="76"/>
      <c r="CQ488" s="76"/>
      <c r="CR488" s="76"/>
      <c r="CS488" s="76"/>
    </row>
    <row r="489" spans="1:97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  <c r="AW489" s="76"/>
      <c r="AX489" s="76"/>
      <c r="AY489" s="76"/>
      <c r="AZ489" s="76"/>
      <c r="BA489" s="76"/>
      <c r="BB489" s="76"/>
      <c r="BC489" s="76"/>
      <c r="BD489" s="76"/>
      <c r="BE489" s="76"/>
      <c r="BF489" s="76"/>
      <c r="BG489" s="76"/>
      <c r="BH489" s="76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  <c r="CI489" s="76"/>
      <c r="CJ489" s="76"/>
      <c r="CK489" s="76"/>
      <c r="CL489" s="76"/>
      <c r="CM489" s="76"/>
      <c r="CN489" s="76"/>
      <c r="CO489" s="76"/>
      <c r="CP489" s="76"/>
      <c r="CQ489" s="76"/>
      <c r="CR489" s="76"/>
      <c r="CS489" s="76"/>
    </row>
    <row r="490" spans="1:97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</row>
    <row r="491" spans="1:97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  <c r="AW491" s="76"/>
      <c r="AX491" s="76"/>
      <c r="AY491" s="76"/>
      <c r="AZ491" s="76"/>
      <c r="BA491" s="76"/>
      <c r="BB491" s="76"/>
      <c r="BC491" s="76"/>
      <c r="BD491" s="76"/>
      <c r="BE491" s="76"/>
      <c r="BF491" s="76"/>
      <c r="BG491" s="76"/>
      <c r="BH491" s="76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  <c r="CI491" s="76"/>
      <c r="CJ491" s="76"/>
      <c r="CK491" s="76"/>
      <c r="CL491" s="76"/>
      <c r="CM491" s="76"/>
      <c r="CN491" s="76"/>
      <c r="CO491" s="76"/>
      <c r="CP491" s="76"/>
      <c r="CQ491" s="76"/>
      <c r="CR491" s="76"/>
      <c r="CS491" s="76"/>
    </row>
    <row r="492" spans="1:97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  <c r="CI492" s="76"/>
      <c r="CJ492" s="76"/>
      <c r="CK492" s="76"/>
      <c r="CL492" s="76"/>
      <c r="CM492" s="76"/>
      <c r="CN492" s="76"/>
      <c r="CO492" s="76"/>
      <c r="CP492" s="76"/>
      <c r="CQ492" s="76"/>
      <c r="CR492" s="76"/>
      <c r="CS492" s="76"/>
    </row>
    <row r="493" spans="1:97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  <c r="CI493" s="76"/>
      <c r="CJ493" s="76"/>
      <c r="CK493" s="76"/>
      <c r="CL493" s="76"/>
      <c r="CM493" s="76"/>
      <c r="CN493" s="76"/>
      <c r="CO493" s="76"/>
      <c r="CP493" s="76"/>
      <c r="CQ493" s="76"/>
      <c r="CR493" s="76"/>
      <c r="CS493" s="76"/>
    </row>
    <row r="494" spans="1:97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  <c r="CI494" s="76"/>
      <c r="CJ494" s="76"/>
      <c r="CK494" s="76"/>
      <c r="CL494" s="76"/>
      <c r="CM494" s="76"/>
      <c r="CN494" s="76"/>
      <c r="CO494" s="76"/>
      <c r="CP494" s="76"/>
      <c r="CQ494" s="76"/>
      <c r="CR494" s="76"/>
      <c r="CS494" s="76"/>
    </row>
    <row r="495" spans="1:97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  <c r="AW495" s="76"/>
      <c r="AX495" s="76"/>
      <c r="AY495" s="76"/>
      <c r="AZ495" s="76"/>
      <c r="BA495" s="76"/>
      <c r="BB495" s="76"/>
      <c r="BC495" s="76"/>
      <c r="BD495" s="76"/>
      <c r="BE495" s="76"/>
      <c r="BF495" s="76"/>
      <c r="BG495" s="76"/>
      <c r="BH495" s="76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  <c r="CI495" s="76"/>
      <c r="CJ495" s="76"/>
      <c r="CK495" s="76"/>
      <c r="CL495" s="76"/>
      <c r="CM495" s="76"/>
      <c r="CN495" s="76"/>
      <c r="CO495" s="76"/>
      <c r="CP495" s="76"/>
      <c r="CQ495" s="76"/>
      <c r="CR495" s="76"/>
      <c r="CS495" s="76"/>
    </row>
    <row r="496" spans="1:97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  <c r="AW496" s="76"/>
      <c r="AX496" s="76"/>
      <c r="AY496" s="76"/>
      <c r="AZ496" s="76"/>
      <c r="BA496" s="76"/>
      <c r="BB496" s="76"/>
      <c r="BC496" s="76"/>
      <c r="BD496" s="76"/>
      <c r="BE496" s="76"/>
      <c r="BF496" s="76"/>
      <c r="BG496" s="76"/>
      <c r="BH496" s="76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  <c r="CI496" s="76"/>
      <c r="CJ496" s="76"/>
      <c r="CK496" s="76"/>
      <c r="CL496" s="76"/>
      <c r="CM496" s="76"/>
      <c r="CN496" s="76"/>
      <c r="CO496" s="76"/>
      <c r="CP496" s="76"/>
      <c r="CQ496" s="76"/>
      <c r="CR496" s="76"/>
      <c r="CS496" s="76"/>
    </row>
    <row r="497" spans="1:97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  <c r="AW497" s="76"/>
      <c r="AX497" s="76"/>
      <c r="AY497" s="76"/>
      <c r="AZ497" s="76"/>
      <c r="BA497" s="76"/>
      <c r="BB497" s="76"/>
      <c r="BC497" s="76"/>
      <c r="BD497" s="76"/>
      <c r="BE497" s="76"/>
      <c r="BF497" s="76"/>
      <c r="BG497" s="76"/>
      <c r="BH497" s="76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  <c r="CI497" s="76"/>
      <c r="CJ497" s="76"/>
      <c r="CK497" s="76"/>
      <c r="CL497" s="76"/>
      <c r="CM497" s="76"/>
      <c r="CN497" s="76"/>
      <c r="CO497" s="76"/>
      <c r="CP497" s="76"/>
      <c r="CQ497" s="76"/>
      <c r="CR497" s="76"/>
      <c r="CS497" s="76"/>
    </row>
    <row r="498" spans="1:97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  <c r="CI498" s="76"/>
      <c r="CJ498" s="76"/>
      <c r="CK498" s="76"/>
      <c r="CL498" s="76"/>
      <c r="CM498" s="76"/>
      <c r="CN498" s="76"/>
      <c r="CO498" s="76"/>
      <c r="CP498" s="76"/>
      <c r="CQ498" s="76"/>
      <c r="CR498" s="76"/>
      <c r="CS498" s="76"/>
    </row>
    <row r="499" spans="1:97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  <c r="AW499" s="76"/>
      <c r="AX499" s="76"/>
      <c r="AY499" s="76"/>
      <c r="AZ499" s="76"/>
      <c r="BA499" s="76"/>
      <c r="BB499" s="76"/>
      <c r="BC499" s="76"/>
      <c r="BD499" s="76"/>
      <c r="BE499" s="76"/>
      <c r="BF499" s="76"/>
      <c r="BG499" s="76"/>
      <c r="BH499" s="76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  <c r="CI499" s="76"/>
      <c r="CJ499" s="76"/>
      <c r="CK499" s="76"/>
      <c r="CL499" s="76"/>
      <c r="CM499" s="76"/>
      <c r="CN499" s="76"/>
      <c r="CO499" s="76"/>
      <c r="CP499" s="76"/>
      <c r="CQ499" s="76"/>
      <c r="CR499" s="76"/>
      <c r="CS499" s="76"/>
    </row>
    <row r="500" spans="1:97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  <c r="CI500" s="76"/>
      <c r="CJ500" s="76"/>
      <c r="CK500" s="76"/>
      <c r="CL500" s="76"/>
      <c r="CM500" s="76"/>
      <c r="CN500" s="76"/>
      <c r="CO500" s="76"/>
      <c r="CP500" s="76"/>
      <c r="CQ500" s="76"/>
      <c r="CR500" s="76"/>
      <c r="CS500" s="76"/>
    </row>
    <row r="501" spans="1:97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  <c r="CI501" s="76"/>
      <c r="CJ501" s="76"/>
      <c r="CK501" s="76"/>
      <c r="CL501" s="76"/>
      <c r="CM501" s="76"/>
      <c r="CN501" s="76"/>
      <c r="CO501" s="76"/>
      <c r="CP501" s="76"/>
      <c r="CQ501" s="76"/>
      <c r="CR501" s="76"/>
      <c r="CS501" s="76"/>
    </row>
    <row r="502" spans="1:97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  <c r="AW502" s="76"/>
      <c r="AX502" s="76"/>
      <c r="AY502" s="76"/>
      <c r="AZ502" s="76"/>
      <c r="BA502" s="76"/>
      <c r="BB502" s="76"/>
      <c r="BC502" s="76"/>
      <c r="BD502" s="76"/>
      <c r="BE502" s="76"/>
      <c r="BF502" s="76"/>
      <c r="BG502" s="76"/>
      <c r="BH502" s="76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  <c r="CI502" s="76"/>
      <c r="CJ502" s="76"/>
      <c r="CK502" s="76"/>
      <c r="CL502" s="76"/>
      <c r="CM502" s="76"/>
      <c r="CN502" s="76"/>
      <c r="CO502" s="76"/>
      <c r="CP502" s="76"/>
      <c r="CQ502" s="76"/>
      <c r="CR502" s="76"/>
      <c r="CS502" s="76"/>
    </row>
    <row r="503" spans="1:97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  <c r="AW503" s="76"/>
      <c r="AX503" s="76"/>
      <c r="AY503" s="76"/>
      <c r="AZ503" s="76"/>
      <c r="BA503" s="76"/>
      <c r="BB503" s="76"/>
      <c r="BC503" s="76"/>
      <c r="BD503" s="76"/>
      <c r="BE503" s="76"/>
      <c r="BF503" s="76"/>
      <c r="BG503" s="76"/>
      <c r="BH503" s="76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  <c r="CI503" s="76"/>
      <c r="CJ503" s="76"/>
      <c r="CK503" s="76"/>
      <c r="CL503" s="76"/>
      <c r="CM503" s="76"/>
      <c r="CN503" s="76"/>
      <c r="CO503" s="76"/>
      <c r="CP503" s="76"/>
      <c r="CQ503" s="76"/>
      <c r="CR503" s="76"/>
      <c r="CS503" s="76"/>
    </row>
    <row r="504" spans="1:97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  <c r="AW504" s="76"/>
      <c r="AX504" s="76"/>
      <c r="AY504" s="76"/>
      <c r="AZ504" s="76"/>
      <c r="BA504" s="76"/>
      <c r="BB504" s="76"/>
      <c r="BC504" s="76"/>
      <c r="BD504" s="76"/>
      <c r="BE504" s="76"/>
      <c r="BF504" s="76"/>
      <c r="BG504" s="76"/>
      <c r="BH504" s="76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  <c r="CI504" s="76"/>
      <c r="CJ504" s="76"/>
      <c r="CK504" s="76"/>
      <c r="CL504" s="76"/>
      <c r="CM504" s="76"/>
      <c r="CN504" s="76"/>
      <c r="CO504" s="76"/>
      <c r="CP504" s="76"/>
      <c r="CQ504" s="76"/>
      <c r="CR504" s="76"/>
      <c r="CS504" s="76"/>
    </row>
    <row r="505" spans="1:97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  <c r="AW505" s="76"/>
      <c r="AX505" s="76"/>
      <c r="AY505" s="76"/>
      <c r="AZ505" s="76"/>
      <c r="BA505" s="76"/>
      <c r="BB505" s="76"/>
      <c r="BC505" s="76"/>
      <c r="BD505" s="76"/>
      <c r="BE505" s="76"/>
      <c r="BF505" s="76"/>
      <c r="BG505" s="76"/>
      <c r="BH505" s="76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  <c r="CI505" s="76"/>
      <c r="CJ505" s="76"/>
      <c r="CK505" s="76"/>
      <c r="CL505" s="76"/>
      <c r="CM505" s="76"/>
      <c r="CN505" s="76"/>
      <c r="CO505" s="76"/>
      <c r="CP505" s="76"/>
      <c r="CQ505" s="76"/>
      <c r="CR505" s="76"/>
      <c r="CS505" s="76"/>
    </row>
    <row r="506" spans="1:97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  <c r="AW506" s="76"/>
      <c r="AX506" s="76"/>
      <c r="AY506" s="76"/>
      <c r="AZ506" s="76"/>
      <c r="BA506" s="76"/>
      <c r="BB506" s="76"/>
      <c r="BC506" s="76"/>
      <c r="BD506" s="76"/>
      <c r="BE506" s="76"/>
      <c r="BF506" s="76"/>
      <c r="BG506" s="76"/>
      <c r="BH506" s="76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  <c r="CI506" s="76"/>
      <c r="CJ506" s="76"/>
      <c r="CK506" s="76"/>
      <c r="CL506" s="76"/>
      <c r="CM506" s="76"/>
      <c r="CN506" s="76"/>
      <c r="CO506" s="76"/>
      <c r="CP506" s="76"/>
      <c r="CQ506" s="76"/>
      <c r="CR506" s="76"/>
      <c r="CS506" s="76"/>
    </row>
    <row r="507" spans="1:97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  <c r="AW507" s="76"/>
      <c r="AX507" s="76"/>
      <c r="AY507" s="76"/>
      <c r="AZ507" s="76"/>
      <c r="BA507" s="76"/>
      <c r="BB507" s="76"/>
      <c r="BC507" s="76"/>
      <c r="BD507" s="76"/>
      <c r="BE507" s="76"/>
      <c r="BF507" s="76"/>
      <c r="BG507" s="76"/>
      <c r="BH507" s="76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  <c r="CI507" s="76"/>
      <c r="CJ507" s="76"/>
      <c r="CK507" s="76"/>
      <c r="CL507" s="76"/>
      <c r="CM507" s="76"/>
      <c r="CN507" s="76"/>
      <c r="CO507" s="76"/>
      <c r="CP507" s="76"/>
      <c r="CQ507" s="76"/>
      <c r="CR507" s="76"/>
      <c r="CS507" s="76"/>
    </row>
    <row r="508" spans="1:97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  <c r="AW508" s="76"/>
      <c r="AX508" s="76"/>
      <c r="AY508" s="76"/>
      <c r="AZ508" s="76"/>
      <c r="BA508" s="76"/>
      <c r="BB508" s="76"/>
      <c r="BC508" s="76"/>
      <c r="BD508" s="76"/>
      <c r="BE508" s="76"/>
      <c r="BF508" s="76"/>
      <c r="BG508" s="76"/>
      <c r="BH508" s="76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  <c r="CI508" s="76"/>
      <c r="CJ508" s="76"/>
      <c r="CK508" s="76"/>
      <c r="CL508" s="76"/>
      <c r="CM508" s="76"/>
      <c r="CN508" s="76"/>
      <c r="CO508" s="76"/>
      <c r="CP508" s="76"/>
      <c r="CQ508" s="76"/>
      <c r="CR508" s="76"/>
      <c r="CS508" s="76"/>
    </row>
    <row r="509" spans="1:97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  <c r="AW509" s="76"/>
      <c r="AX509" s="76"/>
      <c r="AY509" s="76"/>
      <c r="AZ509" s="76"/>
      <c r="BA509" s="76"/>
      <c r="BB509" s="76"/>
      <c r="BC509" s="76"/>
      <c r="BD509" s="76"/>
      <c r="BE509" s="76"/>
      <c r="BF509" s="76"/>
      <c r="BG509" s="76"/>
      <c r="BH509" s="76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  <c r="CI509" s="76"/>
      <c r="CJ509" s="76"/>
      <c r="CK509" s="76"/>
      <c r="CL509" s="76"/>
      <c r="CM509" s="76"/>
      <c r="CN509" s="76"/>
      <c r="CO509" s="76"/>
      <c r="CP509" s="76"/>
      <c r="CQ509" s="76"/>
      <c r="CR509" s="76"/>
      <c r="CS509" s="76"/>
    </row>
    <row r="510" spans="1:97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  <c r="CI510" s="76"/>
      <c r="CJ510" s="76"/>
      <c r="CK510" s="76"/>
      <c r="CL510" s="76"/>
      <c r="CM510" s="76"/>
      <c r="CN510" s="76"/>
      <c r="CO510" s="76"/>
      <c r="CP510" s="76"/>
      <c r="CQ510" s="76"/>
      <c r="CR510" s="76"/>
      <c r="CS510" s="76"/>
    </row>
    <row r="511" spans="1:97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  <c r="CI511" s="76"/>
      <c r="CJ511" s="76"/>
      <c r="CK511" s="76"/>
      <c r="CL511" s="76"/>
      <c r="CM511" s="76"/>
      <c r="CN511" s="76"/>
      <c r="CO511" s="76"/>
      <c r="CP511" s="76"/>
      <c r="CQ511" s="76"/>
      <c r="CR511" s="76"/>
      <c r="CS511" s="76"/>
    </row>
    <row r="512" spans="1:97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  <c r="CI512" s="76"/>
      <c r="CJ512" s="76"/>
      <c r="CK512" s="76"/>
      <c r="CL512" s="76"/>
      <c r="CM512" s="76"/>
      <c r="CN512" s="76"/>
      <c r="CO512" s="76"/>
      <c r="CP512" s="76"/>
      <c r="CQ512" s="76"/>
      <c r="CR512" s="76"/>
      <c r="CS512" s="76"/>
    </row>
    <row r="513" spans="1:97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  <c r="AW513" s="76"/>
      <c r="AX513" s="76"/>
      <c r="AY513" s="76"/>
      <c r="AZ513" s="76"/>
      <c r="BA513" s="76"/>
      <c r="BB513" s="76"/>
      <c r="BC513" s="76"/>
      <c r="BD513" s="76"/>
      <c r="BE513" s="76"/>
      <c r="BF513" s="76"/>
      <c r="BG513" s="76"/>
      <c r="BH513" s="76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  <c r="CI513" s="76"/>
      <c r="CJ513" s="76"/>
      <c r="CK513" s="76"/>
      <c r="CL513" s="76"/>
      <c r="CM513" s="76"/>
      <c r="CN513" s="76"/>
      <c r="CO513" s="76"/>
      <c r="CP513" s="76"/>
      <c r="CQ513" s="76"/>
      <c r="CR513" s="76"/>
      <c r="CS513" s="76"/>
    </row>
    <row r="514" spans="1:97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  <c r="AW514" s="76"/>
      <c r="AX514" s="76"/>
      <c r="AY514" s="76"/>
      <c r="AZ514" s="76"/>
      <c r="BA514" s="76"/>
      <c r="BB514" s="76"/>
      <c r="BC514" s="76"/>
      <c r="BD514" s="76"/>
      <c r="BE514" s="76"/>
      <c r="BF514" s="76"/>
      <c r="BG514" s="76"/>
      <c r="BH514" s="76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  <c r="CI514" s="76"/>
      <c r="CJ514" s="76"/>
      <c r="CK514" s="76"/>
      <c r="CL514" s="76"/>
      <c r="CM514" s="76"/>
      <c r="CN514" s="76"/>
      <c r="CO514" s="76"/>
      <c r="CP514" s="76"/>
      <c r="CQ514" s="76"/>
      <c r="CR514" s="76"/>
      <c r="CS514" s="76"/>
    </row>
    <row r="515" spans="1:97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  <c r="AW515" s="76"/>
      <c r="AX515" s="76"/>
      <c r="AY515" s="76"/>
      <c r="AZ515" s="76"/>
      <c r="BA515" s="76"/>
      <c r="BB515" s="76"/>
      <c r="BC515" s="76"/>
      <c r="BD515" s="76"/>
      <c r="BE515" s="76"/>
      <c r="BF515" s="76"/>
      <c r="BG515" s="76"/>
      <c r="BH515" s="76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  <c r="CI515" s="76"/>
      <c r="CJ515" s="76"/>
      <c r="CK515" s="76"/>
      <c r="CL515" s="76"/>
      <c r="CM515" s="76"/>
      <c r="CN515" s="76"/>
      <c r="CO515" s="76"/>
      <c r="CP515" s="76"/>
      <c r="CQ515" s="76"/>
      <c r="CR515" s="76"/>
      <c r="CS515" s="76"/>
    </row>
    <row r="516" spans="1:97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  <c r="CI516" s="76"/>
      <c r="CJ516" s="76"/>
      <c r="CK516" s="76"/>
      <c r="CL516" s="76"/>
      <c r="CM516" s="76"/>
      <c r="CN516" s="76"/>
      <c r="CO516" s="76"/>
      <c r="CP516" s="76"/>
      <c r="CQ516" s="76"/>
      <c r="CR516" s="76"/>
      <c r="CS516" s="76"/>
    </row>
    <row r="517" spans="1:97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  <c r="AW517" s="76"/>
      <c r="AX517" s="76"/>
      <c r="AY517" s="76"/>
      <c r="AZ517" s="76"/>
      <c r="BA517" s="76"/>
      <c r="BB517" s="76"/>
      <c r="BC517" s="76"/>
      <c r="BD517" s="76"/>
      <c r="BE517" s="76"/>
      <c r="BF517" s="76"/>
      <c r="BG517" s="76"/>
      <c r="BH517" s="76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  <c r="CI517" s="76"/>
      <c r="CJ517" s="76"/>
      <c r="CK517" s="76"/>
      <c r="CL517" s="76"/>
      <c r="CM517" s="76"/>
      <c r="CN517" s="76"/>
      <c r="CO517" s="76"/>
      <c r="CP517" s="76"/>
      <c r="CQ517" s="76"/>
      <c r="CR517" s="76"/>
      <c r="CS517" s="76"/>
    </row>
    <row r="518" spans="1:97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  <c r="CI518" s="76"/>
      <c r="CJ518" s="76"/>
      <c r="CK518" s="76"/>
      <c r="CL518" s="76"/>
      <c r="CM518" s="76"/>
      <c r="CN518" s="76"/>
      <c r="CO518" s="76"/>
      <c r="CP518" s="76"/>
      <c r="CQ518" s="76"/>
      <c r="CR518" s="76"/>
      <c r="CS518" s="76"/>
    </row>
    <row r="519" spans="1:97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  <c r="CI519" s="76"/>
      <c r="CJ519" s="76"/>
      <c r="CK519" s="76"/>
      <c r="CL519" s="76"/>
      <c r="CM519" s="76"/>
      <c r="CN519" s="76"/>
      <c r="CO519" s="76"/>
      <c r="CP519" s="76"/>
      <c r="CQ519" s="76"/>
      <c r="CR519" s="76"/>
      <c r="CS519" s="76"/>
    </row>
    <row r="520" spans="1:97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  <c r="AW520" s="76"/>
      <c r="AX520" s="76"/>
      <c r="AY520" s="76"/>
      <c r="AZ520" s="76"/>
      <c r="BA520" s="76"/>
      <c r="BB520" s="76"/>
      <c r="BC520" s="76"/>
      <c r="BD520" s="76"/>
      <c r="BE520" s="76"/>
      <c r="BF520" s="76"/>
      <c r="BG520" s="76"/>
      <c r="BH520" s="76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  <c r="CI520" s="76"/>
      <c r="CJ520" s="76"/>
      <c r="CK520" s="76"/>
      <c r="CL520" s="76"/>
      <c r="CM520" s="76"/>
      <c r="CN520" s="76"/>
      <c r="CO520" s="76"/>
      <c r="CP520" s="76"/>
      <c r="CQ520" s="76"/>
      <c r="CR520" s="76"/>
      <c r="CS520" s="76"/>
    </row>
    <row r="521" spans="1:97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  <c r="AW521" s="76"/>
      <c r="AX521" s="76"/>
      <c r="AY521" s="76"/>
      <c r="AZ521" s="76"/>
      <c r="BA521" s="76"/>
      <c r="BB521" s="76"/>
      <c r="BC521" s="76"/>
      <c r="BD521" s="76"/>
      <c r="BE521" s="76"/>
      <c r="BF521" s="76"/>
      <c r="BG521" s="76"/>
      <c r="BH521" s="76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  <c r="CI521" s="76"/>
      <c r="CJ521" s="76"/>
      <c r="CK521" s="76"/>
      <c r="CL521" s="76"/>
      <c r="CM521" s="76"/>
      <c r="CN521" s="76"/>
      <c r="CO521" s="76"/>
      <c r="CP521" s="76"/>
      <c r="CQ521" s="76"/>
      <c r="CR521" s="76"/>
      <c r="CS521" s="76"/>
    </row>
    <row r="522" spans="1:97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  <c r="AW522" s="76"/>
      <c r="AX522" s="76"/>
      <c r="AY522" s="76"/>
      <c r="AZ522" s="76"/>
      <c r="BA522" s="76"/>
      <c r="BB522" s="76"/>
      <c r="BC522" s="76"/>
      <c r="BD522" s="76"/>
      <c r="BE522" s="76"/>
      <c r="BF522" s="76"/>
      <c r="BG522" s="76"/>
      <c r="BH522" s="76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  <c r="CI522" s="76"/>
      <c r="CJ522" s="76"/>
      <c r="CK522" s="76"/>
      <c r="CL522" s="76"/>
      <c r="CM522" s="76"/>
      <c r="CN522" s="76"/>
      <c r="CO522" s="76"/>
      <c r="CP522" s="76"/>
      <c r="CQ522" s="76"/>
      <c r="CR522" s="76"/>
      <c r="CS522" s="76"/>
    </row>
    <row r="523" spans="1:97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  <c r="AW523" s="76"/>
      <c r="AX523" s="76"/>
      <c r="AY523" s="76"/>
      <c r="AZ523" s="76"/>
      <c r="BA523" s="76"/>
      <c r="BB523" s="76"/>
      <c r="BC523" s="76"/>
      <c r="BD523" s="76"/>
      <c r="BE523" s="76"/>
      <c r="BF523" s="76"/>
      <c r="BG523" s="76"/>
      <c r="BH523" s="76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  <c r="CI523" s="76"/>
      <c r="CJ523" s="76"/>
      <c r="CK523" s="76"/>
      <c r="CL523" s="76"/>
      <c r="CM523" s="76"/>
      <c r="CN523" s="76"/>
      <c r="CO523" s="76"/>
      <c r="CP523" s="76"/>
      <c r="CQ523" s="76"/>
      <c r="CR523" s="76"/>
      <c r="CS523" s="76"/>
    </row>
    <row r="524" spans="1:97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  <c r="AW524" s="76"/>
      <c r="AX524" s="76"/>
      <c r="AY524" s="76"/>
      <c r="AZ524" s="76"/>
      <c r="BA524" s="76"/>
      <c r="BB524" s="76"/>
      <c r="BC524" s="76"/>
      <c r="BD524" s="76"/>
      <c r="BE524" s="76"/>
      <c r="BF524" s="76"/>
      <c r="BG524" s="76"/>
      <c r="BH524" s="76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  <c r="CI524" s="76"/>
      <c r="CJ524" s="76"/>
      <c r="CK524" s="76"/>
      <c r="CL524" s="76"/>
      <c r="CM524" s="76"/>
      <c r="CN524" s="76"/>
      <c r="CO524" s="76"/>
      <c r="CP524" s="76"/>
      <c r="CQ524" s="76"/>
      <c r="CR524" s="76"/>
      <c r="CS524" s="76"/>
    </row>
    <row r="525" spans="1:97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  <c r="AW525" s="76"/>
      <c r="AX525" s="76"/>
      <c r="AY525" s="76"/>
      <c r="AZ525" s="76"/>
      <c r="BA525" s="76"/>
      <c r="BB525" s="76"/>
      <c r="BC525" s="76"/>
      <c r="BD525" s="76"/>
      <c r="BE525" s="76"/>
      <c r="BF525" s="76"/>
      <c r="BG525" s="76"/>
      <c r="BH525" s="76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  <c r="CI525" s="76"/>
      <c r="CJ525" s="76"/>
      <c r="CK525" s="76"/>
      <c r="CL525" s="76"/>
      <c r="CM525" s="76"/>
      <c r="CN525" s="76"/>
      <c r="CO525" s="76"/>
      <c r="CP525" s="76"/>
      <c r="CQ525" s="76"/>
      <c r="CR525" s="76"/>
      <c r="CS525" s="76"/>
    </row>
    <row r="526" spans="1:97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  <c r="AW526" s="76"/>
      <c r="AX526" s="76"/>
      <c r="AY526" s="76"/>
      <c r="AZ526" s="76"/>
      <c r="BA526" s="76"/>
      <c r="BB526" s="76"/>
      <c r="BC526" s="76"/>
      <c r="BD526" s="76"/>
      <c r="BE526" s="76"/>
      <c r="BF526" s="76"/>
      <c r="BG526" s="76"/>
      <c r="BH526" s="76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  <c r="CI526" s="76"/>
      <c r="CJ526" s="76"/>
      <c r="CK526" s="76"/>
      <c r="CL526" s="76"/>
      <c r="CM526" s="76"/>
      <c r="CN526" s="76"/>
      <c r="CO526" s="76"/>
      <c r="CP526" s="76"/>
      <c r="CQ526" s="76"/>
      <c r="CR526" s="76"/>
      <c r="CS526" s="76"/>
    </row>
    <row r="527" spans="1:97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  <c r="AW527" s="76"/>
      <c r="AX527" s="76"/>
      <c r="AY527" s="76"/>
      <c r="AZ527" s="76"/>
      <c r="BA527" s="76"/>
      <c r="BB527" s="76"/>
      <c r="BC527" s="76"/>
      <c r="BD527" s="76"/>
      <c r="BE527" s="76"/>
      <c r="BF527" s="76"/>
      <c r="BG527" s="76"/>
      <c r="BH527" s="76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  <c r="CI527" s="76"/>
      <c r="CJ527" s="76"/>
      <c r="CK527" s="76"/>
      <c r="CL527" s="76"/>
      <c r="CM527" s="76"/>
      <c r="CN527" s="76"/>
      <c r="CO527" s="76"/>
      <c r="CP527" s="76"/>
      <c r="CQ527" s="76"/>
      <c r="CR527" s="76"/>
      <c r="CS527" s="76"/>
    </row>
    <row r="528" spans="1:97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  <c r="CI528" s="76"/>
      <c r="CJ528" s="76"/>
      <c r="CK528" s="76"/>
      <c r="CL528" s="76"/>
      <c r="CM528" s="76"/>
      <c r="CN528" s="76"/>
      <c r="CO528" s="76"/>
      <c r="CP528" s="76"/>
      <c r="CQ528" s="76"/>
      <c r="CR528" s="76"/>
      <c r="CS528" s="76"/>
    </row>
    <row r="529" spans="1:97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  <c r="CI529" s="76"/>
      <c r="CJ529" s="76"/>
      <c r="CK529" s="76"/>
      <c r="CL529" s="76"/>
      <c r="CM529" s="76"/>
      <c r="CN529" s="76"/>
      <c r="CO529" s="76"/>
      <c r="CP529" s="76"/>
      <c r="CQ529" s="76"/>
      <c r="CR529" s="76"/>
      <c r="CS529" s="76"/>
    </row>
    <row r="530" spans="1:97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  <c r="CI530" s="76"/>
      <c r="CJ530" s="76"/>
      <c r="CK530" s="76"/>
      <c r="CL530" s="76"/>
      <c r="CM530" s="76"/>
      <c r="CN530" s="76"/>
      <c r="CO530" s="76"/>
      <c r="CP530" s="76"/>
      <c r="CQ530" s="76"/>
      <c r="CR530" s="76"/>
      <c r="CS530" s="76"/>
    </row>
    <row r="531" spans="1:97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76"/>
      <c r="CO531" s="76"/>
      <c r="CP531" s="76"/>
      <c r="CQ531" s="76"/>
      <c r="CR531" s="76"/>
      <c r="CS531" s="76"/>
    </row>
    <row r="532" spans="1:97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76"/>
      <c r="CO532" s="76"/>
      <c r="CP532" s="76"/>
      <c r="CQ532" s="76"/>
      <c r="CR532" s="76"/>
      <c r="CS532" s="76"/>
    </row>
    <row r="533" spans="1:97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76"/>
      <c r="CO533" s="76"/>
      <c r="CP533" s="76"/>
      <c r="CQ533" s="76"/>
      <c r="CR533" s="76"/>
      <c r="CS533" s="76"/>
    </row>
    <row r="534" spans="1:97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76"/>
      <c r="CO534" s="76"/>
      <c r="CP534" s="76"/>
      <c r="CQ534" s="76"/>
      <c r="CR534" s="76"/>
      <c r="CS534" s="76"/>
    </row>
    <row r="535" spans="1:97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76"/>
      <c r="CO535" s="76"/>
      <c r="CP535" s="76"/>
      <c r="CQ535" s="76"/>
      <c r="CR535" s="76"/>
      <c r="CS535" s="76"/>
    </row>
    <row r="536" spans="1:97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76"/>
      <c r="CO536" s="76"/>
      <c r="CP536" s="76"/>
      <c r="CQ536" s="76"/>
      <c r="CR536" s="76"/>
      <c r="CS536" s="76"/>
    </row>
    <row r="537" spans="1:97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76"/>
      <c r="CO537" s="76"/>
      <c r="CP537" s="76"/>
      <c r="CQ537" s="76"/>
      <c r="CR537" s="76"/>
      <c r="CS537" s="76"/>
    </row>
    <row r="538" spans="1:97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76"/>
      <c r="CO538" s="76"/>
      <c r="CP538" s="76"/>
      <c r="CQ538" s="76"/>
      <c r="CR538" s="76"/>
      <c r="CS538" s="76"/>
    </row>
    <row r="539" spans="1:97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76"/>
      <c r="CO539" s="76"/>
      <c r="CP539" s="76"/>
      <c r="CQ539" s="76"/>
      <c r="CR539" s="76"/>
      <c r="CS539" s="76"/>
    </row>
    <row r="540" spans="1:97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76"/>
      <c r="CO540" s="76"/>
      <c r="CP540" s="76"/>
      <c r="CQ540" s="76"/>
      <c r="CR540" s="76"/>
      <c r="CS540" s="76"/>
    </row>
    <row r="541" spans="1:97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76"/>
      <c r="CO541" s="76"/>
      <c r="CP541" s="76"/>
      <c r="CQ541" s="76"/>
      <c r="CR541" s="76"/>
      <c r="CS541" s="76"/>
    </row>
    <row r="542" spans="1:97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76"/>
      <c r="CO542" s="76"/>
      <c r="CP542" s="76"/>
      <c r="CQ542" s="76"/>
      <c r="CR542" s="76"/>
      <c r="CS542" s="76"/>
    </row>
    <row r="543" spans="1:97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76"/>
      <c r="CO543" s="76"/>
      <c r="CP543" s="76"/>
      <c r="CQ543" s="76"/>
      <c r="CR543" s="76"/>
      <c r="CS543" s="76"/>
    </row>
    <row r="544" spans="1:97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76"/>
      <c r="CO544" s="76"/>
      <c r="CP544" s="76"/>
      <c r="CQ544" s="76"/>
      <c r="CR544" s="76"/>
      <c r="CS544" s="76"/>
    </row>
    <row r="545" spans="1:97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76"/>
      <c r="CO545" s="76"/>
      <c r="CP545" s="76"/>
      <c r="CQ545" s="76"/>
      <c r="CR545" s="76"/>
      <c r="CS545" s="76"/>
    </row>
    <row r="546" spans="1:97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76"/>
      <c r="CO546" s="76"/>
      <c r="CP546" s="76"/>
      <c r="CQ546" s="76"/>
      <c r="CR546" s="76"/>
      <c r="CS546" s="76"/>
    </row>
    <row r="547" spans="1:97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76"/>
      <c r="CO547" s="76"/>
      <c r="CP547" s="76"/>
      <c r="CQ547" s="76"/>
      <c r="CR547" s="76"/>
      <c r="CS547" s="76"/>
    </row>
    <row r="548" spans="1:97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76"/>
      <c r="CO548" s="76"/>
      <c r="CP548" s="76"/>
      <c r="CQ548" s="76"/>
      <c r="CR548" s="76"/>
      <c r="CS548" s="76"/>
    </row>
    <row r="549" spans="1:97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76"/>
      <c r="CO549" s="76"/>
      <c r="CP549" s="76"/>
      <c r="CQ549" s="76"/>
      <c r="CR549" s="76"/>
      <c r="CS549" s="76"/>
    </row>
    <row r="550" spans="1:97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76"/>
      <c r="CO550" s="76"/>
      <c r="CP550" s="76"/>
      <c r="CQ550" s="76"/>
      <c r="CR550" s="76"/>
      <c r="CS550" s="76"/>
    </row>
    <row r="551" spans="1:97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76"/>
      <c r="CO551" s="76"/>
      <c r="CP551" s="76"/>
      <c r="CQ551" s="76"/>
      <c r="CR551" s="76"/>
      <c r="CS551" s="76"/>
    </row>
    <row r="552" spans="1:97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76"/>
      <c r="CO552" s="76"/>
      <c r="CP552" s="76"/>
      <c r="CQ552" s="76"/>
      <c r="CR552" s="76"/>
      <c r="CS552" s="76"/>
    </row>
    <row r="553" spans="1:97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76"/>
      <c r="CO553" s="76"/>
      <c r="CP553" s="76"/>
      <c r="CQ553" s="76"/>
      <c r="CR553" s="76"/>
      <c r="CS553" s="76"/>
    </row>
    <row r="554" spans="1:97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76"/>
      <c r="CO554" s="76"/>
      <c r="CP554" s="76"/>
      <c r="CQ554" s="76"/>
      <c r="CR554" s="76"/>
      <c r="CS554" s="76"/>
    </row>
    <row r="555" spans="1:97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76"/>
      <c r="CO555" s="76"/>
      <c r="CP555" s="76"/>
      <c r="CQ555" s="76"/>
      <c r="CR555" s="76"/>
      <c r="CS555" s="76"/>
    </row>
    <row r="556" spans="1:97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76"/>
      <c r="CO556" s="76"/>
      <c r="CP556" s="76"/>
      <c r="CQ556" s="76"/>
      <c r="CR556" s="76"/>
      <c r="CS556" s="76"/>
    </row>
    <row r="557" spans="1:97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76"/>
      <c r="CO557" s="76"/>
      <c r="CP557" s="76"/>
      <c r="CQ557" s="76"/>
      <c r="CR557" s="76"/>
      <c r="CS557" s="76"/>
    </row>
    <row r="558" spans="1:97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76"/>
      <c r="CO558" s="76"/>
      <c r="CP558" s="76"/>
      <c r="CQ558" s="76"/>
      <c r="CR558" s="76"/>
      <c r="CS558" s="76"/>
    </row>
    <row r="559" spans="1:97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76"/>
      <c r="CO559" s="76"/>
      <c r="CP559" s="76"/>
      <c r="CQ559" s="76"/>
      <c r="CR559" s="76"/>
      <c r="CS559" s="76"/>
    </row>
    <row r="560" spans="1:97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76"/>
      <c r="CO560" s="76"/>
      <c r="CP560" s="76"/>
      <c r="CQ560" s="76"/>
      <c r="CR560" s="76"/>
      <c r="CS560" s="76"/>
    </row>
    <row r="561" spans="1:97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76"/>
      <c r="CO561" s="76"/>
      <c r="CP561" s="76"/>
      <c r="CQ561" s="76"/>
      <c r="CR561" s="76"/>
      <c r="CS561" s="76"/>
    </row>
    <row r="562" spans="1:97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76"/>
      <c r="CO562" s="76"/>
      <c r="CP562" s="76"/>
      <c r="CQ562" s="76"/>
      <c r="CR562" s="76"/>
      <c r="CS562" s="76"/>
    </row>
    <row r="563" spans="1:97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76"/>
      <c r="CO563" s="76"/>
      <c r="CP563" s="76"/>
      <c r="CQ563" s="76"/>
      <c r="CR563" s="76"/>
      <c r="CS563" s="76"/>
    </row>
    <row r="564" spans="1:97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76"/>
      <c r="CO564" s="76"/>
      <c r="CP564" s="76"/>
      <c r="CQ564" s="76"/>
      <c r="CR564" s="76"/>
      <c r="CS564" s="76"/>
    </row>
    <row r="565" spans="1:97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76"/>
      <c r="CO565" s="76"/>
      <c r="CP565" s="76"/>
      <c r="CQ565" s="76"/>
      <c r="CR565" s="76"/>
      <c r="CS565" s="76"/>
    </row>
    <row r="566" spans="1:97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76"/>
      <c r="CO566" s="76"/>
      <c r="CP566" s="76"/>
      <c r="CQ566" s="76"/>
      <c r="CR566" s="76"/>
      <c r="CS566" s="76"/>
    </row>
    <row r="567" spans="1:97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76"/>
      <c r="CO567" s="76"/>
      <c r="CP567" s="76"/>
      <c r="CQ567" s="76"/>
      <c r="CR567" s="76"/>
      <c r="CS567" s="76"/>
    </row>
    <row r="568" spans="1:97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76"/>
      <c r="CO568" s="76"/>
      <c r="CP568" s="76"/>
      <c r="CQ568" s="76"/>
      <c r="CR568" s="76"/>
      <c r="CS568" s="76"/>
    </row>
    <row r="569" spans="1:97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76"/>
      <c r="CO569" s="76"/>
      <c r="CP569" s="76"/>
      <c r="CQ569" s="76"/>
      <c r="CR569" s="76"/>
      <c r="CS569" s="76"/>
    </row>
    <row r="570" spans="1:97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76"/>
      <c r="CO570" s="76"/>
      <c r="CP570" s="76"/>
      <c r="CQ570" s="76"/>
      <c r="CR570" s="76"/>
      <c r="CS570" s="76"/>
    </row>
    <row r="571" spans="1:97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76"/>
      <c r="CO571" s="76"/>
      <c r="CP571" s="76"/>
      <c r="CQ571" s="76"/>
      <c r="CR571" s="76"/>
      <c r="CS571" s="76"/>
    </row>
    <row r="572" spans="1:97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76"/>
      <c r="CO572" s="76"/>
      <c r="CP572" s="76"/>
      <c r="CQ572" s="76"/>
      <c r="CR572" s="76"/>
      <c r="CS572" s="76"/>
    </row>
    <row r="573" spans="1:97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76"/>
      <c r="CO573" s="76"/>
      <c r="CP573" s="76"/>
      <c r="CQ573" s="76"/>
      <c r="CR573" s="76"/>
      <c r="CS573" s="76"/>
    </row>
    <row r="574" spans="1:97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76"/>
      <c r="CO574" s="76"/>
      <c r="CP574" s="76"/>
      <c r="CQ574" s="76"/>
      <c r="CR574" s="76"/>
      <c r="CS574" s="76"/>
    </row>
    <row r="575" spans="1:97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76"/>
      <c r="CO575" s="76"/>
      <c r="CP575" s="76"/>
      <c r="CQ575" s="76"/>
      <c r="CR575" s="76"/>
      <c r="CS575" s="76"/>
    </row>
    <row r="576" spans="1:97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76"/>
      <c r="CO576" s="76"/>
      <c r="CP576" s="76"/>
      <c r="CQ576" s="76"/>
      <c r="CR576" s="76"/>
      <c r="CS576" s="76"/>
    </row>
    <row r="577" spans="1:97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76"/>
      <c r="CO577" s="76"/>
      <c r="CP577" s="76"/>
      <c r="CQ577" s="76"/>
      <c r="CR577" s="76"/>
      <c r="CS577" s="76"/>
    </row>
    <row r="578" spans="1:97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76"/>
      <c r="CO578" s="76"/>
      <c r="CP578" s="76"/>
      <c r="CQ578" s="76"/>
      <c r="CR578" s="76"/>
      <c r="CS578" s="76"/>
    </row>
    <row r="579" spans="1:97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76"/>
      <c r="CO579" s="76"/>
      <c r="CP579" s="76"/>
      <c r="CQ579" s="76"/>
      <c r="CR579" s="76"/>
      <c r="CS579" s="76"/>
    </row>
    <row r="580" spans="1:97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76"/>
      <c r="CO580" s="76"/>
      <c r="CP580" s="76"/>
      <c r="CQ580" s="76"/>
      <c r="CR580" s="76"/>
      <c r="CS580" s="76"/>
    </row>
    <row r="581" spans="1:97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76"/>
      <c r="CO581" s="76"/>
      <c r="CP581" s="76"/>
      <c r="CQ581" s="76"/>
      <c r="CR581" s="76"/>
      <c r="CS581" s="76"/>
    </row>
    <row r="582" spans="1:97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76"/>
      <c r="CO582" s="76"/>
      <c r="CP582" s="76"/>
      <c r="CQ582" s="76"/>
      <c r="CR582" s="76"/>
      <c r="CS582" s="76"/>
    </row>
    <row r="583" spans="1:97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76"/>
      <c r="CO583" s="76"/>
      <c r="CP583" s="76"/>
      <c r="CQ583" s="76"/>
      <c r="CR583" s="76"/>
      <c r="CS583" s="76"/>
    </row>
    <row r="584" spans="1:97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76"/>
      <c r="CO584" s="76"/>
      <c r="CP584" s="76"/>
      <c r="CQ584" s="76"/>
      <c r="CR584" s="76"/>
      <c r="CS584" s="76"/>
    </row>
    <row r="585" spans="1:97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76"/>
      <c r="CO585" s="76"/>
      <c r="CP585" s="76"/>
      <c r="CQ585" s="76"/>
      <c r="CR585" s="76"/>
      <c r="CS585" s="76"/>
    </row>
    <row r="586" spans="1:97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76"/>
      <c r="CO586" s="76"/>
      <c r="CP586" s="76"/>
      <c r="CQ586" s="76"/>
      <c r="CR586" s="76"/>
      <c r="CS586" s="76"/>
    </row>
    <row r="587" spans="1:97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76"/>
      <c r="CO587" s="76"/>
      <c r="CP587" s="76"/>
      <c r="CQ587" s="76"/>
      <c r="CR587" s="76"/>
      <c r="CS587" s="76"/>
    </row>
    <row r="588" spans="1:97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76"/>
      <c r="CO588" s="76"/>
      <c r="CP588" s="76"/>
      <c r="CQ588" s="76"/>
      <c r="CR588" s="76"/>
      <c r="CS588" s="76"/>
    </row>
    <row r="589" spans="1:97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76"/>
      <c r="CO589" s="76"/>
      <c r="CP589" s="76"/>
      <c r="CQ589" s="76"/>
      <c r="CR589" s="76"/>
      <c r="CS589" s="76"/>
    </row>
    <row r="590" spans="1:97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76"/>
      <c r="CO590" s="76"/>
      <c r="CP590" s="76"/>
      <c r="CQ590" s="76"/>
      <c r="CR590" s="76"/>
      <c r="CS590" s="76"/>
    </row>
    <row r="591" spans="1:97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76"/>
      <c r="CO591" s="76"/>
      <c r="CP591" s="76"/>
      <c r="CQ591" s="76"/>
      <c r="CR591" s="76"/>
      <c r="CS591" s="76"/>
    </row>
    <row r="592" spans="1:97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76"/>
      <c r="CO592" s="76"/>
      <c r="CP592" s="76"/>
      <c r="CQ592" s="76"/>
      <c r="CR592" s="76"/>
      <c r="CS592" s="76"/>
    </row>
    <row r="593" spans="1:97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76"/>
      <c r="CO593" s="76"/>
      <c r="CP593" s="76"/>
      <c r="CQ593" s="76"/>
      <c r="CR593" s="76"/>
      <c r="CS593" s="76"/>
    </row>
    <row r="594" spans="1:97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76"/>
      <c r="CO594" s="76"/>
      <c r="CP594" s="76"/>
      <c r="CQ594" s="76"/>
      <c r="CR594" s="76"/>
      <c r="CS594" s="76"/>
    </row>
    <row r="595" spans="1:97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76"/>
      <c r="CO595" s="76"/>
      <c r="CP595" s="76"/>
      <c r="CQ595" s="76"/>
      <c r="CR595" s="76"/>
      <c r="CS595" s="76"/>
    </row>
    <row r="596" spans="1:97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76"/>
      <c r="CO596" s="76"/>
      <c r="CP596" s="76"/>
      <c r="CQ596" s="76"/>
      <c r="CR596" s="76"/>
      <c r="CS596" s="76"/>
    </row>
    <row r="597" spans="1:97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</row>
    <row r="598" spans="1:97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76"/>
      <c r="CO598" s="76"/>
      <c r="CP598" s="76"/>
      <c r="CQ598" s="76"/>
      <c r="CR598" s="76"/>
      <c r="CS598" s="76"/>
    </row>
    <row r="599" spans="1:97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76"/>
      <c r="CO599" s="76"/>
      <c r="CP599" s="76"/>
      <c r="CQ599" s="76"/>
      <c r="CR599" s="76"/>
      <c r="CS599" s="76"/>
    </row>
    <row r="600" spans="1:97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76"/>
      <c r="CO600" s="76"/>
      <c r="CP600" s="76"/>
      <c r="CQ600" s="76"/>
      <c r="CR600" s="76"/>
      <c r="CS600" s="76"/>
    </row>
    <row r="601" spans="1:97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76"/>
      <c r="CO601" s="76"/>
      <c r="CP601" s="76"/>
      <c r="CQ601" s="76"/>
      <c r="CR601" s="76"/>
      <c r="CS601" s="76"/>
    </row>
    <row r="602" spans="1:97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76"/>
      <c r="CO602" s="76"/>
      <c r="CP602" s="76"/>
      <c r="CQ602" s="76"/>
      <c r="CR602" s="76"/>
      <c r="CS602" s="76"/>
    </row>
    <row r="603" spans="1:97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76"/>
      <c r="CO603" s="76"/>
      <c r="CP603" s="76"/>
      <c r="CQ603" s="76"/>
      <c r="CR603" s="76"/>
      <c r="CS603" s="76"/>
    </row>
    <row r="604" spans="1:97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76"/>
      <c r="CO604" s="76"/>
      <c r="CP604" s="76"/>
      <c r="CQ604" s="76"/>
      <c r="CR604" s="76"/>
      <c r="CS604" s="76"/>
    </row>
    <row r="605" spans="1:97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  <c r="AW605" s="76"/>
      <c r="AX605" s="76"/>
      <c r="AY605" s="76"/>
      <c r="AZ605" s="76"/>
      <c r="BA605" s="76"/>
      <c r="BB605" s="76"/>
      <c r="BC605" s="76"/>
      <c r="BD605" s="76"/>
      <c r="BE605" s="76"/>
      <c r="BF605" s="76"/>
      <c r="BG605" s="76"/>
      <c r="BH605" s="76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  <c r="CI605" s="76"/>
      <c r="CJ605" s="76"/>
      <c r="CK605" s="76"/>
      <c r="CL605" s="76"/>
      <c r="CM605" s="76"/>
      <c r="CN605" s="76"/>
      <c r="CO605" s="76"/>
      <c r="CP605" s="76"/>
      <c r="CQ605" s="76"/>
      <c r="CR605" s="76"/>
      <c r="CS605" s="76"/>
    </row>
    <row r="606" spans="1:97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  <c r="AW606" s="76"/>
      <c r="AX606" s="76"/>
      <c r="AY606" s="76"/>
      <c r="AZ606" s="76"/>
      <c r="BA606" s="76"/>
      <c r="BB606" s="76"/>
      <c r="BC606" s="76"/>
      <c r="BD606" s="76"/>
      <c r="BE606" s="76"/>
      <c r="BF606" s="76"/>
      <c r="BG606" s="76"/>
      <c r="BH606" s="76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  <c r="CI606" s="76"/>
      <c r="CJ606" s="76"/>
      <c r="CK606" s="76"/>
      <c r="CL606" s="76"/>
      <c r="CM606" s="76"/>
      <c r="CN606" s="76"/>
      <c r="CO606" s="76"/>
      <c r="CP606" s="76"/>
      <c r="CQ606" s="76"/>
      <c r="CR606" s="76"/>
      <c r="CS606" s="76"/>
    </row>
    <row r="607" spans="1:97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  <c r="AW607" s="76"/>
      <c r="AX607" s="76"/>
      <c r="AY607" s="76"/>
      <c r="AZ607" s="76"/>
      <c r="BA607" s="76"/>
      <c r="BB607" s="76"/>
      <c r="BC607" s="76"/>
      <c r="BD607" s="76"/>
      <c r="BE607" s="76"/>
      <c r="BF607" s="76"/>
      <c r="BG607" s="76"/>
      <c r="BH607" s="76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  <c r="CI607" s="76"/>
      <c r="CJ607" s="76"/>
      <c r="CK607" s="76"/>
      <c r="CL607" s="76"/>
      <c r="CM607" s="76"/>
      <c r="CN607" s="76"/>
      <c r="CO607" s="76"/>
      <c r="CP607" s="76"/>
      <c r="CQ607" s="76"/>
      <c r="CR607" s="76"/>
      <c r="CS607" s="76"/>
    </row>
    <row r="608" spans="1:97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6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  <c r="CI608" s="76"/>
      <c r="CJ608" s="76"/>
      <c r="CK608" s="76"/>
      <c r="CL608" s="76"/>
      <c r="CM608" s="76"/>
      <c r="CN608" s="76"/>
      <c r="CO608" s="76"/>
      <c r="CP608" s="76"/>
      <c r="CQ608" s="76"/>
      <c r="CR608" s="76"/>
      <c r="CS608" s="76"/>
    </row>
    <row r="609" spans="1:97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6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  <c r="CI609" s="76"/>
      <c r="CJ609" s="76"/>
      <c r="CK609" s="76"/>
      <c r="CL609" s="76"/>
      <c r="CM609" s="76"/>
      <c r="CN609" s="76"/>
      <c r="CO609" s="76"/>
      <c r="CP609" s="76"/>
      <c r="CQ609" s="76"/>
      <c r="CR609" s="76"/>
      <c r="CS609" s="76"/>
    </row>
    <row r="610" spans="1:97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6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  <c r="CI610" s="76"/>
      <c r="CJ610" s="76"/>
      <c r="CK610" s="76"/>
      <c r="CL610" s="76"/>
      <c r="CM610" s="76"/>
      <c r="CN610" s="76"/>
      <c r="CO610" s="76"/>
      <c r="CP610" s="76"/>
      <c r="CQ610" s="76"/>
      <c r="CR610" s="76"/>
      <c r="CS610" s="76"/>
    </row>
    <row r="611" spans="1:97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6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  <c r="CI611" s="76"/>
      <c r="CJ611" s="76"/>
      <c r="CK611" s="76"/>
      <c r="CL611" s="76"/>
      <c r="CM611" s="76"/>
      <c r="CN611" s="76"/>
      <c r="CO611" s="76"/>
      <c r="CP611" s="76"/>
      <c r="CQ611" s="76"/>
      <c r="CR611" s="76"/>
      <c r="CS611" s="76"/>
    </row>
    <row r="612" spans="1:97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6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  <c r="CI612" s="76"/>
      <c r="CJ612" s="76"/>
      <c r="CK612" s="76"/>
      <c r="CL612" s="76"/>
      <c r="CM612" s="76"/>
      <c r="CN612" s="76"/>
      <c r="CO612" s="76"/>
      <c r="CP612" s="76"/>
      <c r="CQ612" s="76"/>
      <c r="CR612" s="76"/>
      <c r="CS612" s="76"/>
    </row>
    <row r="613" spans="1:97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6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  <c r="CI613" s="76"/>
      <c r="CJ613" s="76"/>
      <c r="CK613" s="76"/>
      <c r="CL613" s="76"/>
      <c r="CM613" s="76"/>
      <c r="CN613" s="76"/>
      <c r="CO613" s="76"/>
      <c r="CP613" s="76"/>
      <c r="CQ613" s="76"/>
      <c r="CR613" s="76"/>
      <c r="CS613" s="76"/>
    </row>
    <row r="614" spans="1:97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6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  <c r="CI614" s="76"/>
      <c r="CJ614" s="76"/>
      <c r="CK614" s="76"/>
      <c r="CL614" s="76"/>
      <c r="CM614" s="76"/>
      <c r="CN614" s="76"/>
      <c r="CO614" s="76"/>
      <c r="CP614" s="76"/>
      <c r="CQ614" s="76"/>
      <c r="CR614" s="76"/>
      <c r="CS614" s="76"/>
    </row>
    <row r="615" spans="1:97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6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  <c r="CI615" s="76"/>
      <c r="CJ615" s="76"/>
      <c r="CK615" s="76"/>
      <c r="CL615" s="76"/>
      <c r="CM615" s="76"/>
      <c r="CN615" s="76"/>
      <c r="CO615" s="76"/>
      <c r="CP615" s="76"/>
      <c r="CQ615" s="76"/>
      <c r="CR615" s="76"/>
      <c r="CS615" s="76"/>
    </row>
    <row r="616" spans="1:97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6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  <c r="CI616" s="76"/>
      <c r="CJ616" s="76"/>
      <c r="CK616" s="76"/>
      <c r="CL616" s="76"/>
      <c r="CM616" s="76"/>
      <c r="CN616" s="76"/>
      <c r="CO616" s="76"/>
      <c r="CP616" s="76"/>
      <c r="CQ616" s="76"/>
      <c r="CR616" s="76"/>
      <c r="CS616" s="76"/>
    </row>
    <row r="617" spans="1:97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6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  <c r="CI617" s="76"/>
      <c r="CJ617" s="76"/>
      <c r="CK617" s="76"/>
      <c r="CL617" s="76"/>
      <c r="CM617" s="76"/>
      <c r="CN617" s="76"/>
      <c r="CO617" s="76"/>
      <c r="CP617" s="76"/>
      <c r="CQ617" s="76"/>
      <c r="CR617" s="76"/>
      <c r="CS617" s="76"/>
    </row>
    <row r="618" spans="1:97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6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  <c r="CI618" s="76"/>
      <c r="CJ618" s="76"/>
      <c r="CK618" s="76"/>
      <c r="CL618" s="76"/>
      <c r="CM618" s="76"/>
      <c r="CN618" s="76"/>
      <c r="CO618" s="76"/>
      <c r="CP618" s="76"/>
      <c r="CQ618" s="76"/>
      <c r="CR618" s="76"/>
      <c r="CS618" s="76"/>
    </row>
    <row r="619" spans="1:97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  <c r="AW619" s="76"/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6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  <c r="CI619" s="76"/>
      <c r="CJ619" s="76"/>
      <c r="CK619" s="76"/>
      <c r="CL619" s="76"/>
      <c r="CM619" s="76"/>
      <c r="CN619" s="76"/>
      <c r="CO619" s="76"/>
      <c r="CP619" s="76"/>
      <c r="CQ619" s="76"/>
      <c r="CR619" s="76"/>
      <c r="CS619" s="76"/>
    </row>
    <row r="620" spans="1:97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  <c r="AW620" s="76"/>
      <c r="AX620" s="76"/>
      <c r="AY620" s="76"/>
      <c r="AZ620" s="76"/>
      <c r="BA620" s="76"/>
      <c r="BB620" s="76"/>
      <c r="BC620" s="76"/>
      <c r="BD620" s="76"/>
      <c r="BE620" s="76"/>
      <c r="BF620" s="76"/>
      <c r="BG620" s="76"/>
      <c r="BH620" s="76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  <c r="CI620" s="76"/>
      <c r="CJ620" s="76"/>
      <c r="CK620" s="76"/>
      <c r="CL620" s="76"/>
      <c r="CM620" s="76"/>
      <c r="CN620" s="76"/>
      <c r="CO620" s="76"/>
      <c r="CP620" s="76"/>
      <c r="CQ620" s="76"/>
      <c r="CR620" s="76"/>
      <c r="CS620" s="76"/>
    </row>
    <row r="621" spans="1:97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6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  <c r="CI621" s="76"/>
      <c r="CJ621" s="76"/>
      <c r="CK621" s="76"/>
      <c r="CL621" s="76"/>
      <c r="CM621" s="76"/>
      <c r="CN621" s="76"/>
      <c r="CO621" s="76"/>
      <c r="CP621" s="76"/>
      <c r="CQ621" s="76"/>
      <c r="CR621" s="76"/>
      <c r="CS621" s="76"/>
    </row>
    <row r="622" spans="1:97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6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  <c r="CI622" s="76"/>
      <c r="CJ622" s="76"/>
      <c r="CK622" s="76"/>
      <c r="CL622" s="76"/>
      <c r="CM622" s="76"/>
      <c r="CN622" s="76"/>
      <c r="CO622" s="76"/>
      <c r="CP622" s="76"/>
      <c r="CQ622" s="76"/>
      <c r="CR622" s="76"/>
      <c r="CS622" s="76"/>
    </row>
    <row r="623" spans="1:97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6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  <c r="CI623" s="76"/>
      <c r="CJ623" s="76"/>
      <c r="CK623" s="76"/>
      <c r="CL623" s="76"/>
      <c r="CM623" s="76"/>
      <c r="CN623" s="76"/>
      <c r="CO623" s="76"/>
      <c r="CP623" s="76"/>
      <c r="CQ623" s="76"/>
      <c r="CR623" s="76"/>
      <c r="CS623" s="76"/>
    </row>
    <row r="624" spans="1:97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6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  <c r="CI624" s="76"/>
      <c r="CJ624" s="76"/>
      <c r="CK624" s="76"/>
      <c r="CL624" s="76"/>
      <c r="CM624" s="76"/>
      <c r="CN624" s="76"/>
      <c r="CO624" s="76"/>
      <c r="CP624" s="76"/>
      <c r="CQ624" s="76"/>
      <c r="CR624" s="76"/>
      <c r="CS624" s="76"/>
    </row>
    <row r="625" spans="1:97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6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  <c r="CI625" s="76"/>
      <c r="CJ625" s="76"/>
      <c r="CK625" s="76"/>
      <c r="CL625" s="76"/>
      <c r="CM625" s="76"/>
      <c r="CN625" s="76"/>
      <c r="CO625" s="76"/>
      <c r="CP625" s="76"/>
      <c r="CQ625" s="76"/>
      <c r="CR625" s="76"/>
      <c r="CS625" s="76"/>
    </row>
    <row r="626" spans="1:97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6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  <c r="CI626" s="76"/>
      <c r="CJ626" s="76"/>
      <c r="CK626" s="76"/>
      <c r="CL626" s="76"/>
      <c r="CM626" s="76"/>
      <c r="CN626" s="76"/>
      <c r="CO626" s="76"/>
      <c r="CP626" s="76"/>
      <c r="CQ626" s="76"/>
      <c r="CR626" s="76"/>
      <c r="CS626" s="76"/>
    </row>
    <row r="627" spans="1:97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6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  <c r="CI627" s="76"/>
      <c r="CJ627" s="76"/>
      <c r="CK627" s="76"/>
      <c r="CL627" s="76"/>
      <c r="CM627" s="76"/>
      <c r="CN627" s="76"/>
      <c r="CO627" s="76"/>
      <c r="CP627" s="76"/>
      <c r="CQ627" s="76"/>
      <c r="CR627" s="76"/>
      <c r="CS627" s="76"/>
    </row>
    <row r="628" spans="1:97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  <c r="AW628" s="76"/>
      <c r="AX628" s="76"/>
      <c r="AY628" s="76"/>
      <c r="AZ628" s="76"/>
      <c r="BA628" s="76"/>
      <c r="BB628" s="76"/>
      <c r="BC628" s="76"/>
      <c r="BD628" s="76"/>
      <c r="BE628" s="76"/>
      <c r="BF628" s="76"/>
      <c r="BG628" s="76"/>
      <c r="BH628" s="76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  <c r="CI628" s="76"/>
      <c r="CJ628" s="76"/>
      <c r="CK628" s="76"/>
      <c r="CL628" s="76"/>
      <c r="CM628" s="76"/>
      <c r="CN628" s="76"/>
      <c r="CO628" s="76"/>
      <c r="CP628" s="76"/>
      <c r="CQ628" s="76"/>
      <c r="CR628" s="76"/>
      <c r="CS628" s="76"/>
    </row>
    <row r="629" spans="1:97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6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  <c r="CI629" s="76"/>
      <c r="CJ629" s="76"/>
      <c r="CK629" s="76"/>
      <c r="CL629" s="76"/>
      <c r="CM629" s="76"/>
      <c r="CN629" s="76"/>
      <c r="CO629" s="76"/>
      <c r="CP629" s="76"/>
      <c r="CQ629" s="76"/>
      <c r="CR629" s="76"/>
      <c r="CS629" s="76"/>
    </row>
    <row r="630" spans="1:97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6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  <c r="CI630" s="76"/>
      <c r="CJ630" s="76"/>
      <c r="CK630" s="76"/>
      <c r="CL630" s="76"/>
      <c r="CM630" s="76"/>
      <c r="CN630" s="76"/>
      <c r="CO630" s="76"/>
      <c r="CP630" s="76"/>
      <c r="CQ630" s="76"/>
      <c r="CR630" s="76"/>
      <c r="CS630" s="76"/>
    </row>
    <row r="631" spans="1:97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6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  <c r="CI631" s="76"/>
      <c r="CJ631" s="76"/>
      <c r="CK631" s="76"/>
      <c r="CL631" s="76"/>
      <c r="CM631" s="76"/>
      <c r="CN631" s="76"/>
      <c r="CO631" s="76"/>
      <c r="CP631" s="76"/>
      <c r="CQ631" s="76"/>
      <c r="CR631" s="76"/>
      <c r="CS631" s="76"/>
    </row>
    <row r="632" spans="1:97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6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  <c r="CI632" s="76"/>
      <c r="CJ632" s="76"/>
      <c r="CK632" s="76"/>
      <c r="CL632" s="76"/>
      <c r="CM632" s="76"/>
      <c r="CN632" s="76"/>
      <c r="CO632" s="76"/>
      <c r="CP632" s="76"/>
      <c r="CQ632" s="76"/>
      <c r="CR632" s="76"/>
      <c r="CS632" s="76"/>
    </row>
    <row r="633" spans="1:97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  <c r="AW633" s="76"/>
      <c r="AX633" s="76"/>
      <c r="AY633" s="76"/>
      <c r="AZ633" s="76"/>
      <c r="BA633" s="76"/>
      <c r="BB633" s="76"/>
      <c r="BC633" s="76"/>
      <c r="BD633" s="76"/>
      <c r="BE633" s="76"/>
      <c r="BF633" s="76"/>
      <c r="BG633" s="76"/>
      <c r="BH633" s="76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  <c r="CI633" s="76"/>
      <c r="CJ633" s="76"/>
      <c r="CK633" s="76"/>
      <c r="CL633" s="76"/>
      <c r="CM633" s="76"/>
      <c r="CN633" s="76"/>
      <c r="CO633" s="76"/>
      <c r="CP633" s="76"/>
      <c r="CQ633" s="76"/>
      <c r="CR633" s="76"/>
      <c r="CS633" s="76"/>
    </row>
    <row r="634" spans="1:97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</row>
    <row r="635" spans="1:97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  <c r="AW635" s="76"/>
      <c r="AX635" s="76"/>
      <c r="AY635" s="76"/>
      <c r="AZ635" s="76"/>
      <c r="BA635" s="76"/>
      <c r="BB635" s="76"/>
      <c r="BC635" s="76"/>
      <c r="BD635" s="76"/>
      <c r="BE635" s="76"/>
      <c r="BF635" s="76"/>
      <c r="BG635" s="76"/>
      <c r="BH635" s="76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  <c r="CI635" s="76"/>
      <c r="CJ635" s="76"/>
      <c r="CK635" s="76"/>
      <c r="CL635" s="76"/>
      <c r="CM635" s="76"/>
      <c r="CN635" s="76"/>
      <c r="CO635" s="76"/>
      <c r="CP635" s="76"/>
      <c r="CQ635" s="76"/>
      <c r="CR635" s="76"/>
      <c r="CS635" s="76"/>
    </row>
    <row r="636" spans="1:97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  <c r="AW636" s="76"/>
      <c r="AX636" s="76"/>
      <c r="AY636" s="76"/>
      <c r="AZ636" s="76"/>
      <c r="BA636" s="76"/>
      <c r="BB636" s="76"/>
      <c r="BC636" s="76"/>
      <c r="BD636" s="76"/>
      <c r="BE636" s="76"/>
      <c r="BF636" s="76"/>
      <c r="BG636" s="76"/>
      <c r="BH636" s="76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  <c r="CI636" s="76"/>
      <c r="CJ636" s="76"/>
      <c r="CK636" s="76"/>
      <c r="CL636" s="76"/>
      <c r="CM636" s="76"/>
      <c r="CN636" s="76"/>
      <c r="CO636" s="76"/>
      <c r="CP636" s="76"/>
      <c r="CQ636" s="76"/>
      <c r="CR636" s="76"/>
      <c r="CS636" s="76"/>
    </row>
    <row r="637" spans="1:97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  <c r="AW637" s="76"/>
      <c r="AX637" s="76"/>
      <c r="AY637" s="76"/>
      <c r="AZ637" s="76"/>
      <c r="BA637" s="76"/>
      <c r="BB637" s="76"/>
      <c r="BC637" s="76"/>
      <c r="BD637" s="76"/>
      <c r="BE637" s="76"/>
      <c r="BF637" s="76"/>
      <c r="BG637" s="76"/>
      <c r="BH637" s="76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  <c r="CI637" s="76"/>
      <c r="CJ637" s="76"/>
      <c r="CK637" s="76"/>
      <c r="CL637" s="76"/>
      <c r="CM637" s="76"/>
      <c r="CN637" s="76"/>
      <c r="CO637" s="76"/>
      <c r="CP637" s="76"/>
      <c r="CQ637" s="76"/>
      <c r="CR637" s="76"/>
      <c r="CS637" s="76"/>
    </row>
    <row r="638" spans="1:97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  <c r="AW638" s="76"/>
      <c r="AX638" s="76"/>
      <c r="AY638" s="76"/>
      <c r="AZ638" s="76"/>
      <c r="BA638" s="76"/>
      <c r="BB638" s="76"/>
      <c r="BC638" s="76"/>
      <c r="BD638" s="76"/>
      <c r="BE638" s="76"/>
      <c r="BF638" s="76"/>
      <c r="BG638" s="76"/>
      <c r="BH638" s="76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  <c r="CI638" s="76"/>
      <c r="CJ638" s="76"/>
      <c r="CK638" s="76"/>
      <c r="CL638" s="76"/>
      <c r="CM638" s="76"/>
      <c r="CN638" s="76"/>
      <c r="CO638" s="76"/>
      <c r="CP638" s="76"/>
      <c r="CQ638" s="76"/>
      <c r="CR638" s="76"/>
      <c r="CS638" s="76"/>
    </row>
    <row r="639" spans="1:97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  <c r="AW639" s="76"/>
      <c r="AX639" s="76"/>
      <c r="AY639" s="76"/>
      <c r="AZ639" s="76"/>
      <c r="BA639" s="76"/>
      <c r="BB639" s="76"/>
      <c r="BC639" s="76"/>
      <c r="BD639" s="76"/>
      <c r="BE639" s="76"/>
      <c r="BF639" s="76"/>
      <c r="BG639" s="76"/>
      <c r="BH639" s="76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  <c r="CI639" s="76"/>
      <c r="CJ639" s="76"/>
      <c r="CK639" s="76"/>
      <c r="CL639" s="76"/>
      <c r="CM639" s="76"/>
      <c r="CN639" s="76"/>
      <c r="CO639" s="76"/>
      <c r="CP639" s="76"/>
      <c r="CQ639" s="76"/>
      <c r="CR639" s="76"/>
      <c r="CS639" s="76"/>
    </row>
    <row r="640" spans="1:97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  <c r="AW640" s="76"/>
      <c r="AX640" s="76"/>
      <c r="AY640" s="76"/>
      <c r="AZ640" s="76"/>
      <c r="BA640" s="76"/>
      <c r="BB640" s="76"/>
      <c r="BC640" s="76"/>
      <c r="BD640" s="76"/>
      <c r="BE640" s="76"/>
      <c r="BF640" s="76"/>
      <c r="BG640" s="76"/>
      <c r="BH640" s="76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  <c r="CI640" s="76"/>
      <c r="CJ640" s="76"/>
      <c r="CK640" s="76"/>
      <c r="CL640" s="76"/>
      <c r="CM640" s="76"/>
      <c r="CN640" s="76"/>
      <c r="CO640" s="76"/>
      <c r="CP640" s="76"/>
      <c r="CQ640" s="76"/>
      <c r="CR640" s="76"/>
      <c r="CS640" s="76"/>
    </row>
    <row r="641" spans="1:97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  <c r="AW641" s="76"/>
      <c r="AX641" s="76"/>
      <c r="AY641" s="76"/>
      <c r="AZ641" s="76"/>
      <c r="BA641" s="76"/>
      <c r="BB641" s="76"/>
      <c r="BC641" s="76"/>
      <c r="BD641" s="76"/>
      <c r="BE641" s="76"/>
      <c r="BF641" s="76"/>
      <c r="BG641" s="76"/>
      <c r="BH641" s="76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  <c r="CI641" s="76"/>
      <c r="CJ641" s="76"/>
      <c r="CK641" s="76"/>
      <c r="CL641" s="76"/>
      <c r="CM641" s="76"/>
      <c r="CN641" s="76"/>
      <c r="CO641" s="76"/>
      <c r="CP641" s="76"/>
      <c r="CQ641" s="76"/>
      <c r="CR641" s="76"/>
      <c r="CS641" s="76"/>
    </row>
    <row r="642" spans="1:97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  <c r="AW642" s="76"/>
      <c r="AX642" s="76"/>
      <c r="AY642" s="76"/>
      <c r="AZ642" s="76"/>
      <c r="BA642" s="76"/>
      <c r="BB642" s="76"/>
      <c r="BC642" s="76"/>
      <c r="BD642" s="76"/>
      <c r="BE642" s="76"/>
      <c r="BF642" s="76"/>
      <c r="BG642" s="76"/>
      <c r="BH642" s="76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  <c r="CI642" s="76"/>
      <c r="CJ642" s="76"/>
      <c r="CK642" s="76"/>
      <c r="CL642" s="76"/>
      <c r="CM642" s="76"/>
      <c r="CN642" s="76"/>
      <c r="CO642" s="76"/>
      <c r="CP642" s="76"/>
      <c r="CQ642" s="76"/>
      <c r="CR642" s="76"/>
      <c r="CS642" s="76"/>
    </row>
    <row r="643" spans="1:97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  <c r="AW643" s="76"/>
      <c r="AX643" s="76"/>
      <c r="AY643" s="76"/>
      <c r="AZ643" s="76"/>
      <c r="BA643" s="76"/>
      <c r="BB643" s="76"/>
      <c r="BC643" s="76"/>
      <c r="BD643" s="76"/>
      <c r="BE643" s="76"/>
      <c r="BF643" s="76"/>
      <c r="BG643" s="76"/>
      <c r="BH643" s="76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  <c r="CI643" s="76"/>
      <c r="CJ643" s="76"/>
      <c r="CK643" s="76"/>
      <c r="CL643" s="76"/>
      <c r="CM643" s="76"/>
      <c r="CN643" s="76"/>
      <c r="CO643" s="76"/>
      <c r="CP643" s="76"/>
      <c r="CQ643" s="76"/>
      <c r="CR643" s="76"/>
      <c r="CS643" s="76"/>
    </row>
    <row r="644" spans="1:97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  <c r="AW644" s="76"/>
      <c r="AX644" s="76"/>
      <c r="AY644" s="76"/>
      <c r="AZ644" s="76"/>
      <c r="BA644" s="76"/>
      <c r="BB644" s="76"/>
      <c r="BC644" s="76"/>
      <c r="BD644" s="76"/>
      <c r="BE644" s="76"/>
      <c r="BF644" s="76"/>
      <c r="BG644" s="76"/>
      <c r="BH644" s="76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  <c r="CI644" s="76"/>
      <c r="CJ644" s="76"/>
      <c r="CK644" s="76"/>
      <c r="CL644" s="76"/>
      <c r="CM644" s="76"/>
      <c r="CN644" s="76"/>
      <c r="CO644" s="76"/>
      <c r="CP644" s="76"/>
      <c r="CQ644" s="76"/>
      <c r="CR644" s="76"/>
      <c r="CS644" s="76"/>
    </row>
    <row r="645" spans="1:97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  <c r="AW645" s="76"/>
      <c r="AX645" s="76"/>
      <c r="AY645" s="76"/>
      <c r="AZ645" s="76"/>
      <c r="BA645" s="76"/>
      <c r="BB645" s="76"/>
      <c r="BC645" s="76"/>
      <c r="BD645" s="76"/>
      <c r="BE645" s="76"/>
      <c r="BF645" s="76"/>
      <c r="BG645" s="76"/>
      <c r="BH645" s="76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  <c r="CI645" s="76"/>
      <c r="CJ645" s="76"/>
      <c r="CK645" s="76"/>
      <c r="CL645" s="76"/>
      <c r="CM645" s="76"/>
      <c r="CN645" s="76"/>
      <c r="CO645" s="76"/>
      <c r="CP645" s="76"/>
      <c r="CQ645" s="76"/>
      <c r="CR645" s="76"/>
      <c r="CS645" s="76"/>
    </row>
    <row r="646" spans="1:97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  <c r="AW646" s="76"/>
      <c r="AX646" s="76"/>
      <c r="AY646" s="76"/>
      <c r="AZ646" s="76"/>
      <c r="BA646" s="76"/>
      <c r="BB646" s="76"/>
      <c r="BC646" s="76"/>
      <c r="BD646" s="76"/>
      <c r="BE646" s="76"/>
      <c r="BF646" s="76"/>
      <c r="BG646" s="76"/>
      <c r="BH646" s="76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  <c r="CI646" s="76"/>
      <c r="CJ646" s="76"/>
      <c r="CK646" s="76"/>
      <c r="CL646" s="76"/>
      <c r="CM646" s="76"/>
      <c r="CN646" s="76"/>
      <c r="CO646" s="76"/>
      <c r="CP646" s="76"/>
      <c r="CQ646" s="76"/>
      <c r="CR646" s="76"/>
      <c r="CS646" s="76"/>
    </row>
    <row r="647" spans="1:97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  <c r="AW647" s="76"/>
      <c r="AX647" s="76"/>
      <c r="AY647" s="76"/>
      <c r="AZ647" s="76"/>
      <c r="BA647" s="76"/>
      <c r="BB647" s="76"/>
      <c r="BC647" s="76"/>
      <c r="BD647" s="76"/>
      <c r="BE647" s="76"/>
      <c r="BF647" s="76"/>
      <c r="BG647" s="76"/>
      <c r="BH647" s="76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  <c r="CI647" s="76"/>
      <c r="CJ647" s="76"/>
      <c r="CK647" s="76"/>
      <c r="CL647" s="76"/>
      <c r="CM647" s="76"/>
      <c r="CN647" s="76"/>
      <c r="CO647" s="76"/>
      <c r="CP647" s="76"/>
      <c r="CQ647" s="76"/>
      <c r="CR647" s="76"/>
      <c r="CS647" s="76"/>
    </row>
    <row r="648" spans="1:97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  <c r="AW648" s="76"/>
      <c r="AX648" s="76"/>
      <c r="AY648" s="76"/>
      <c r="AZ648" s="76"/>
      <c r="BA648" s="76"/>
      <c r="BB648" s="76"/>
      <c r="BC648" s="76"/>
      <c r="BD648" s="76"/>
      <c r="BE648" s="76"/>
      <c r="BF648" s="76"/>
      <c r="BG648" s="76"/>
      <c r="BH648" s="76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  <c r="CI648" s="76"/>
      <c r="CJ648" s="76"/>
      <c r="CK648" s="76"/>
      <c r="CL648" s="76"/>
      <c r="CM648" s="76"/>
      <c r="CN648" s="76"/>
      <c r="CO648" s="76"/>
      <c r="CP648" s="76"/>
      <c r="CQ648" s="76"/>
      <c r="CR648" s="76"/>
      <c r="CS648" s="76"/>
    </row>
    <row r="649" spans="1:97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  <c r="AW649" s="76"/>
      <c r="AX649" s="76"/>
      <c r="AY649" s="76"/>
      <c r="AZ649" s="76"/>
      <c r="BA649" s="76"/>
      <c r="BB649" s="76"/>
      <c r="BC649" s="76"/>
      <c r="BD649" s="76"/>
      <c r="BE649" s="76"/>
      <c r="BF649" s="76"/>
      <c r="BG649" s="76"/>
      <c r="BH649" s="76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  <c r="CI649" s="76"/>
      <c r="CJ649" s="76"/>
      <c r="CK649" s="76"/>
      <c r="CL649" s="76"/>
      <c r="CM649" s="76"/>
      <c r="CN649" s="76"/>
      <c r="CO649" s="76"/>
      <c r="CP649" s="76"/>
      <c r="CQ649" s="76"/>
      <c r="CR649" s="76"/>
      <c r="CS649" s="76"/>
    </row>
    <row r="650" spans="1:97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  <c r="AW650" s="76"/>
      <c r="AX650" s="76"/>
      <c r="AY650" s="76"/>
      <c r="AZ650" s="76"/>
      <c r="BA650" s="76"/>
      <c r="BB650" s="76"/>
      <c r="BC650" s="76"/>
      <c r="BD650" s="76"/>
      <c r="BE650" s="76"/>
      <c r="BF650" s="76"/>
      <c r="BG650" s="76"/>
      <c r="BH650" s="76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  <c r="CI650" s="76"/>
      <c r="CJ650" s="76"/>
      <c r="CK650" s="76"/>
      <c r="CL650" s="76"/>
      <c r="CM650" s="76"/>
      <c r="CN650" s="76"/>
      <c r="CO650" s="76"/>
      <c r="CP650" s="76"/>
      <c r="CQ650" s="76"/>
      <c r="CR650" s="76"/>
      <c r="CS650" s="76"/>
    </row>
    <row r="651" spans="1:97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  <c r="AW651" s="76"/>
      <c r="AX651" s="76"/>
      <c r="AY651" s="76"/>
      <c r="AZ651" s="76"/>
      <c r="BA651" s="76"/>
      <c r="BB651" s="76"/>
      <c r="BC651" s="76"/>
      <c r="BD651" s="76"/>
      <c r="BE651" s="76"/>
      <c r="BF651" s="76"/>
      <c r="BG651" s="76"/>
      <c r="BH651" s="76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  <c r="CI651" s="76"/>
      <c r="CJ651" s="76"/>
      <c r="CK651" s="76"/>
      <c r="CL651" s="76"/>
      <c r="CM651" s="76"/>
      <c r="CN651" s="76"/>
      <c r="CO651" s="76"/>
      <c r="CP651" s="76"/>
      <c r="CQ651" s="76"/>
      <c r="CR651" s="76"/>
      <c r="CS651" s="76"/>
    </row>
    <row r="652" spans="1:97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  <c r="AW652" s="76"/>
      <c r="AX652" s="76"/>
      <c r="AY652" s="76"/>
      <c r="AZ652" s="76"/>
      <c r="BA652" s="76"/>
      <c r="BB652" s="76"/>
      <c r="BC652" s="76"/>
      <c r="BD652" s="76"/>
      <c r="BE652" s="76"/>
      <c r="BF652" s="76"/>
      <c r="BG652" s="76"/>
      <c r="BH652" s="76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  <c r="CI652" s="76"/>
      <c r="CJ652" s="76"/>
      <c r="CK652" s="76"/>
      <c r="CL652" s="76"/>
      <c r="CM652" s="76"/>
      <c r="CN652" s="76"/>
      <c r="CO652" s="76"/>
      <c r="CP652" s="76"/>
      <c r="CQ652" s="76"/>
      <c r="CR652" s="76"/>
      <c r="CS652" s="76"/>
    </row>
    <row r="653" spans="1:97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  <c r="AW653" s="76"/>
      <c r="AX653" s="76"/>
      <c r="AY653" s="76"/>
      <c r="AZ653" s="76"/>
      <c r="BA653" s="76"/>
      <c r="BB653" s="76"/>
      <c r="BC653" s="76"/>
      <c r="BD653" s="76"/>
      <c r="BE653" s="76"/>
      <c r="BF653" s="76"/>
      <c r="BG653" s="76"/>
      <c r="BH653" s="76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  <c r="CI653" s="76"/>
      <c r="CJ653" s="76"/>
      <c r="CK653" s="76"/>
      <c r="CL653" s="76"/>
      <c r="CM653" s="76"/>
      <c r="CN653" s="76"/>
      <c r="CO653" s="76"/>
      <c r="CP653" s="76"/>
      <c r="CQ653" s="76"/>
      <c r="CR653" s="76"/>
      <c r="CS653" s="76"/>
    </row>
    <row r="654" spans="1:97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  <c r="AW654" s="76"/>
      <c r="AX654" s="76"/>
      <c r="AY654" s="76"/>
      <c r="AZ654" s="76"/>
      <c r="BA654" s="76"/>
      <c r="BB654" s="76"/>
      <c r="BC654" s="76"/>
      <c r="BD654" s="76"/>
      <c r="BE654" s="76"/>
      <c r="BF654" s="76"/>
      <c r="BG654" s="76"/>
      <c r="BH654" s="76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  <c r="CI654" s="76"/>
      <c r="CJ654" s="76"/>
      <c r="CK654" s="76"/>
      <c r="CL654" s="76"/>
      <c r="CM654" s="76"/>
      <c r="CN654" s="76"/>
      <c r="CO654" s="76"/>
      <c r="CP654" s="76"/>
      <c r="CQ654" s="76"/>
      <c r="CR654" s="76"/>
      <c r="CS654" s="76"/>
    </row>
    <row r="655" spans="1:97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  <c r="AW655" s="76"/>
      <c r="AX655" s="76"/>
      <c r="AY655" s="76"/>
      <c r="AZ655" s="76"/>
      <c r="BA655" s="76"/>
      <c r="BB655" s="76"/>
      <c r="BC655" s="76"/>
      <c r="BD655" s="76"/>
      <c r="BE655" s="76"/>
      <c r="BF655" s="76"/>
      <c r="BG655" s="76"/>
      <c r="BH655" s="76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  <c r="CI655" s="76"/>
      <c r="CJ655" s="76"/>
      <c r="CK655" s="76"/>
      <c r="CL655" s="76"/>
      <c r="CM655" s="76"/>
      <c r="CN655" s="76"/>
      <c r="CO655" s="76"/>
      <c r="CP655" s="76"/>
      <c r="CQ655" s="76"/>
      <c r="CR655" s="76"/>
      <c r="CS655" s="76"/>
    </row>
    <row r="656" spans="1:97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  <c r="AW656" s="76"/>
      <c r="AX656" s="76"/>
      <c r="AY656" s="76"/>
      <c r="AZ656" s="76"/>
      <c r="BA656" s="76"/>
      <c r="BB656" s="76"/>
      <c r="BC656" s="76"/>
      <c r="BD656" s="76"/>
      <c r="BE656" s="76"/>
      <c r="BF656" s="76"/>
      <c r="BG656" s="76"/>
      <c r="BH656" s="76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  <c r="CI656" s="76"/>
      <c r="CJ656" s="76"/>
      <c r="CK656" s="76"/>
      <c r="CL656" s="76"/>
      <c r="CM656" s="76"/>
      <c r="CN656" s="76"/>
      <c r="CO656" s="76"/>
      <c r="CP656" s="76"/>
      <c r="CQ656" s="76"/>
      <c r="CR656" s="76"/>
      <c r="CS656" s="76"/>
    </row>
    <row r="657" spans="1:97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</row>
    <row r="658" spans="1:97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  <c r="AW658" s="76"/>
      <c r="AX658" s="76"/>
      <c r="AY658" s="76"/>
      <c r="AZ658" s="76"/>
      <c r="BA658" s="76"/>
      <c r="BB658" s="76"/>
      <c r="BC658" s="76"/>
      <c r="BD658" s="76"/>
      <c r="BE658" s="76"/>
      <c r="BF658" s="76"/>
      <c r="BG658" s="76"/>
      <c r="BH658" s="76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  <c r="CI658" s="76"/>
      <c r="CJ658" s="76"/>
      <c r="CK658" s="76"/>
      <c r="CL658" s="76"/>
      <c r="CM658" s="76"/>
      <c r="CN658" s="76"/>
      <c r="CO658" s="76"/>
      <c r="CP658" s="76"/>
      <c r="CQ658" s="76"/>
      <c r="CR658" s="76"/>
      <c r="CS658" s="76"/>
    </row>
    <row r="659" spans="1:97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  <c r="AW659" s="76"/>
      <c r="AX659" s="76"/>
      <c r="AY659" s="76"/>
      <c r="AZ659" s="76"/>
      <c r="BA659" s="76"/>
      <c r="BB659" s="76"/>
      <c r="BC659" s="76"/>
      <c r="BD659" s="76"/>
      <c r="BE659" s="76"/>
      <c r="BF659" s="76"/>
      <c r="BG659" s="76"/>
      <c r="BH659" s="76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  <c r="CI659" s="76"/>
      <c r="CJ659" s="76"/>
      <c r="CK659" s="76"/>
      <c r="CL659" s="76"/>
      <c r="CM659" s="76"/>
      <c r="CN659" s="76"/>
      <c r="CO659" s="76"/>
      <c r="CP659" s="76"/>
      <c r="CQ659" s="76"/>
      <c r="CR659" s="76"/>
      <c r="CS659" s="76"/>
    </row>
    <row r="660" spans="1:97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  <c r="AW660" s="76"/>
      <c r="AX660" s="76"/>
      <c r="AY660" s="76"/>
      <c r="AZ660" s="76"/>
      <c r="BA660" s="76"/>
      <c r="BB660" s="76"/>
      <c r="BC660" s="76"/>
      <c r="BD660" s="76"/>
      <c r="BE660" s="76"/>
      <c r="BF660" s="76"/>
      <c r="BG660" s="76"/>
      <c r="BH660" s="76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  <c r="CI660" s="76"/>
      <c r="CJ660" s="76"/>
      <c r="CK660" s="76"/>
      <c r="CL660" s="76"/>
      <c r="CM660" s="76"/>
      <c r="CN660" s="76"/>
      <c r="CO660" s="76"/>
      <c r="CP660" s="76"/>
      <c r="CQ660" s="76"/>
      <c r="CR660" s="76"/>
      <c r="CS660" s="76"/>
    </row>
    <row r="661" spans="1:97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6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  <c r="CI661" s="76"/>
      <c r="CJ661" s="76"/>
      <c r="CK661" s="76"/>
      <c r="CL661" s="76"/>
      <c r="CM661" s="76"/>
      <c r="CN661" s="76"/>
      <c r="CO661" s="76"/>
      <c r="CP661" s="76"/>
      <c r="CQ661" s="76"/>
      <c r="CR661" s="76"/>
      <c r="CS661" s="76"/>
    </row>
    <row r="662" spans="1:97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6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  <c r="CI662" s="76"/>
      <c r="CJ662" s="76"/>
      <c r="CK662" s="76"/>
      <c r="CL662" s="76"/>
      <c r="CM662" s="76"/>
      <c r="CN662" s="76"/>
      <c r="CO662" s="76"/>
      <c r="CP662" s="76"/>
      <c r="CQ662" s="76"/>
      <c r="CR662" s="76"/>
      <c r="CS662" s="76"/>
    </row>
    <row r="663" spans="1:97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6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  <c r="CI663" s="76"/>
      <c r="CJ663" s="76"/>
      <c r="CK663" s="76"/>
      <c r="CL663" s="76"/>
      <c r="CM663" s="76"/>
      <c r="CN663" s="76"/>
      <c r="CO663" s="76"/>
      <c r="CP663" s="76"/>
      <c r="CQ663" s="76"/>
      <c r="CR663" s="76"/>
      <c r="CS663" s="76"/>
    </row>
    <row r="664" spans="1:97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  <c r="AW664" s="76"/>
      <c r="AX664" s="76"/>
      <c r="AY664" s="76"/>
      <c r="AZ664" s="76"/>
      <c r="BA664" s="76"/>
      <c r="BB664" s="76"/>
      <c r="BC664" s="76"/>
      <c r="BD664" s="76"/>
      <c r="BE664" s="76"/>
      <c r="BF664" s="76"/>
      <c r="BG664" s="76"/>
      <c r="BH664" s="76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  <c r="CI664" s="76"/>
      <c r="CJ664" s="76"/>
      <c r="CK664" s="76"/>
      <c r="CL664" s="76"/>
      <c r="CM664" s="76"/>
      <c r="CN664" s="76"/>
      <c r="CO664" s="76"/>
      <c r="CP664" s="76"/>
      <c r="CQ664" s="76"/>
      <c r="CR664" s="76"/>
      <c r="CS664" s="76"/>
    </row>
    <row r="665" spans="1:97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  <c r="AW665" s="76"/>
      <c r="AX665" s="76"/>
      <c r="AY665" s="76"/>
      <c r="AZ665" s="76"/>
      <c r="BA665" s="76"/>
      <c r="BB665" s="76"/>
      <c r="BC665" s="76"/>
      <c r="BD665" s="76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  <c r="CI665" s="76"/>
      <c r="CJ665" s="76"/>
      <c r="CK665" s="76"/>
      <c r="CL665" s="76"/>
      <c r="CM665" s="76"/>
      <c r="CN665" s="76"/>
      <c r="CO665" s="76"/>
      <c r="CP665" s="76"/>
      <c r="CQ665" s="76"/>
      <c r="CR665" s="76"/>
      <c r="CS665" s="76"/>
    </row>
    <row r="666" spans="1:97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  <c r="AW666" s="76"/>
      <c r="AX666" s="76"/>
      <c r="AY666" s="76"/>
      <c r="AZ666" s="76"/>
      <c r="BA666" s="76"/>
      <c r="BB666" s="76"/>
      <c r="BC666" s="76"/>
      <c r="BD666" s="76"/>
      <c r="BE666" s="76"/>
      <c r="BF666" s="76"/>
      <c r="BG666" s="76"/>
      <c r="BH666" s="76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  <c r="CI666" s="76"/>
      <c r="CJ666" s="76"/>
      <c r="CK666" s="76"/>
      <c r="CL666" s="76"/>
      <c r="CM666" s="76"/>
      <c r="CN666" s="76"/>
      <c r="CO666" s="76"/>
      <c r="CP666" s="76"/>
      <c r="CQ666" s="76"/>
      <c r="CR666" s="76"/>
      <c r="CS666" s="76"/>
    </row>
    <row r="667" spans="1:97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  <c r="AW667" s="76"/>
      <c r="AX667" s="76"/>
      <c r="AY667" s="76"/>
      <c r="AZ667" s="76"/>
      <c r="BA667" s="76"/>
      <c r="BB667" s="76"/>
      <c r="BC667" s="76"/>
      <c r="BD667" s="76"/>
      <c r="BE667" s="76"/>
      <c r="BF667" s="76"/>
      <c r="BG667" s="76"/>
      <c r="BH667" s="76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  <c r="CI667" s="76"/>
      <c r="CJ667" s="76"/>
      <c r="CK667" s="76"/>
      <c r="CL667" s="76"/>
      <c r="CM667" s="76"/>
      <c r="CN667" s="76"/>
      <c r="CO667" s="76"/>
      <c r="CP667" s="76"/>
      <c r="CQ667" s="76"/>
      <c r="CR667" s="76"/>
      <c r="CS667" s="76"/>
    </row>
    <row r="668" spans="1:97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  <c r="AW668" s="76"/>
      <c r="AX668" s="76"/>
      <c r="AY668" s="76"/>
      <c r="AZ668" s="76"/>
      <c r="BA668" s="76"/>
      <c r="BB668" s="76"/>
      <c r="BC668" s="76"/>
      <c r="BD668" s="76"/>
      <c r="BE668" s="76"/>
      <c r="BF668" s="76"/>
      <c r="BG668" s="76"/>
      <c r="BH668" s="76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  <c r="CI668" s="76"/>
      <c r="CJ668" s="76"/>
      <c r="CK668" s="76"/>
      <c r="CL668" s="76"/>
      <c r="CM668" s="76"/>
      <c r="CN668" s="76"/>
      <c r="CO668" s="76"/>
      <c r="CP668" s="76"/>
      <c r="CQ668" s="76"/>
      <c r="CR668" s="76"/>
      <c r="CS668" s="76"/>
    </row>
    <row r="669" spans="1:97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</row>
    <row r="670" spans="1:97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  <c r="AW670" s="76"/>
      <c r="AX670" s="76"/>
      <c r="AY670" s="76"/>
      <c r="AZ670" s="76"/>
      <c r="BA670" s="76"/>
      <c r="BB670" s="76"/>
      <c r="BC670" s="76"/>
      <c r="BD670" s="76"/>
      <c r="BE670" s="76"/>
      <c r="BF670" s="76"/>
      <c r="BG670" s="76"/>
      <c r="BH670" s="76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  <c r="CI670" s="76"/>
      <c r="CJ670" s="76"/>
      <c r="CK670" s="76"/>
      <c r="CL670" s="76"/>
      <c r="CM670" s="76"/>
      <c r="CN670" s="76"/>
      <c r="CO670" s="76"/>
      <c r="CP670" s="76"/>
      <c r="CQ670" s="76"/>
      <c r="CR670" s="76"/>
      <c r="CS670" s="76"/>
    </row>
    <row r="671" spans="1:97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  <c r="AW671" s="76"/>
      <c r="AX671" s="76"/>
      <c r="AY671" s="76"/>
      <c r="AZ671" s="76"/>
      <c r="BA671" s="76"/>
      <c r="BB671" s="76"/>
      <c r="BC671" s="76"/>
      <c r="BD671" s="76"/>
      <c r="BE671" s="76"/>
      <c r="BF671" s="76"/>
      <c r="BG671" s="76"/>
      <c r="BH671" s="76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  <c r="CI671" s="76"/>
      <c r="CJ671" s="76"/>
      <c r="CK671" s="76"/>
      <c r="CL671" s="76"/>
      <c r="CM671" s="76"/>
      <c r="CN671" s="76"/>
      <c r="CO671" s="76"/>
      <c r="CP671" s="76"/>
      <c r="CQ671" s="76"/>
      <c r="CR671" s="76"/>
      <c r="CS671" s="76"/>
    </row>
    <row r="672" spans="1:97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  <c r="AW672" s="76"/>
      <c r="AX672" s="76"/>
      <c r="AY672" s="76"/>
      <c r="AZ672" s="76"/>
      <c r="BA672" s="76"/>
      <c r="BB672" s="76"/>
      <c r="BC672" s="76"/>
      <c r="BD672" s="76"/>
      <c r="BE672" s="76"/>
      <c r="BF672" s="76"/>
      <c r="BG672" s="76"/>
      <c r="BH672" s="76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  <c r="CI672" s="76"/>
      <c r="CJ672" s="76"/>
      <c r="CK672" s="76"/>
      <c r="CL672" s="76"/>
      <c r="CM672" s="76"/>
      <c r="CN672" s="76"/>
      <c r="CO672" s="76"/>
      <c r="CP672" s="76"/>
      <c r="CQ672" s="76"/>
      <c r="CR672" s="76"/>
      <c r="CS672" s="76"/>
    </row>
    <row r="673" spans="1:97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  <c r="AW673" s="76"/>
      <c r="AX673" s="76"/>
      <c r="AY673" s="76"/>
      <c r="AZ673" s="76"/>
      <c r="BA673" s="76"/>
      <c r="BB673" s="76"/>
      <c r="BC673" s="76"/>
      <c r="BD673" s="76"/>
      <c r="BE673" s="76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  <c r="CI673" s="76"/>
      <c r="CJ673" s="76"/>
      <c r="CK673" s="76"/>
      <c r="CL673" s="76"/>
      <c r="CM673" s="76"/>
      <c r="CN673" s="76"/>
      <c r="CO673" s="76"/>
      <c r="CP673" s="76"/>
      <c r="CQ673" s="76"/>
      <c r="CR673" s="76"/>
      <c r="CS673" s="76"/>
    </row>
    <row r="674" spans="1:97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  <c r="AW674" s="76"/>
      <c r="AX674" s="76"/>
      <c r="AY674" s="76"/>
      <c r="AZ674" s="76"/>
      <c r="BA674" s="76"/>
      <c r="BB674" s="76"/>
      <c r="BC674" s="76"/>
      <c r="BD674" s="76"/>
      <c r="BE674" s="76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  <c r="CI674" s="76"/>
      <c r="CJ674" s="76"/>
      <c r="CK674" s="76"/>
      <c r="CL674" s="76"/>
      <c r="CM674" s="76"/>
      <c r="CN674" s="76"/>
      <c r="CO674" s="76"/>
      <c r="CP674" s="76"/>
      <c r="CQ674" s="76"/>
      <c r="CR674" s="76"/>
      <c r="CS674" s="76"/>
    </row>
    <row r="675" spans="1:97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  <c r="AW675" s="76"/>
      <c r="AX675" s="76"/>
      <c r="AY675" s="76"/>
      <c r="AZ675" s="76"/>
      <c r="BA675" s="76"/>
      <c r="BB675" s="76"/>
      <c r="BC675" s="76"/>
      <c r="BD675" s="76"/>
      <c r="BE675" s="76"/>
      <c r="BF675" s="76"/>
      <c r="BG675" s="76"/>
      <c r="BH675" s="76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  <c r="CI675" s="76"/>
      <c r="CJ675" s="76"/>
      <c r="CK675" s="76"/>
      <c r="CL675" s="76"/>
      <c r="CM675" s="76"/>
      <c r="CN675" s="76"/>
      <c r="CO675" s="76"/>
      <c r="CP675" s="76"/>
      <c r="CQ675" s="76"/>
      <c r="CR675" s="76"/>
      <c r="CS675" s="76"/>
    </row>
    <row r="676" spans="1:97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</row>
    <row r="677" spans="1:97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6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  <c r="CI677" s="76"/>
      <c r="CJ677" s="76"/>
      <c r="CK677" s="76"/>
      <c r="CL677" s="76"/>
      <c r="CM677" s="76"/>
      <c r="CN677" s="76"/>
      <c r="CO677" s="76"/>
      <c r="CP677" s="76"/>
      <c r="CQ677" s="76"/>
      <c r="CR677" s="76"/>
      <c r="CS677" s="76"/>
    </row>
    <row r="678" spans="1:97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6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  <c r="CI678" s="76"/>
      <c r="CJ678" s="76"/>
      <c r="CK678" s="76"/>
      <c r="CL678" s="76"/>
      <c r="CM678" s="76"/>
      <c r="CN678" s="76"/>
      <c r="CO678" s="76"/>
      <c r="CP678" s="76"/>
      <c r="CQ678" s="76"/>
      <c r="CR678" s="76"/>
      <c r="CS678" s="76"/>
    </row>
    <row r="679" spans="1:97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6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  <c r="CI679" s="76"/>
      <c r="CJ679" s="76"/>
      <c r="CK679" s="76"/>
      <c r="CL679" s="76"/>
      <c r="CM679" s="76"/>
      <c r="CN679" s="76"/>
      <c r="CO679" s="76"/>
      <c r="CP679" s="76"/>
      <c r="CQ679" s="76"/>
      <c r="CR679" s="76"/>
      <c r="CS679" s="76"/>
    </row>
    <row r="680" spans="1:97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</row>
    <row r="681" spans="1:97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6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  <c r="CI681" s="76"/>
      <c r="CJ681" s="76"/>
      <c r="CK681" s="76"/>
      <c r="CL681" s="76"/>
      <c r="CM681" s="76"/>
      <c r="CN681" s="76"/>
      <c r="CO681" s="76"/>
      <c r="CP681" s="76"/>
      <c r="CQ681" s="76"/>
      <c r="CR681" s="76"/>
      <c r="CS681" s="76"/>
    </row>
    <row r="682" spans="1:97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6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  <c r="CI682" s="76"/>
      <c r="CJ682" s="76"/>
      <c r="CK682" s="76"/>
      <c r="CL682" s="76"/>
      <c r="CM682" s="76"/>
      <c r="CN682" s="76"/>
      <c r="CO682" s="76"/>
      <c r="CP682" s="76"/>
      <c r="CQ682" s="76"/>
      <c r="CR682" s="76"/>
      <c r="CS682" s="76"/>
    </row>
    <row r="683" spans="1:97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6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  <c r="CI683" s="76"/>
      <c r="CJ683" s="76"/>
      <c r="CK683" s="76"/>
      <c r="CL683" s="76"/>
      <c r="CM683" s="76"/>
      <c r="CN683" s="76"/>
      <c r="CO683" s="76"/>
      <c r="CP683" s="76"/>
      <c r="CQ683" s="76"/>
      <c r="CR683" s="76"/>
      <c r="CS683" s="76"/>
    </row>
    <row r="684" spans="1:97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6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  <c r="CI684" s="76"/>
      <c r="CJ684" s="76"/>
      <c r="CK684" s="76"/>
      <c r="CL684" s="76"/>
      <c r="CM684" s="76"/>
      <c r="CN684" s="76"/>
      <c r="CO684" s="76"/>
      <c r="CP684" s="76"/>
      <c r="CQ684" s="76"/>
      <c r="CR684" s="76"/>
      <c r="CS684" s="76"/>
    </row>
    <row r="685" spans="1:97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6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  <c r="CI685" s="76"/>
      <c r="CJ685" s="76"/>
      <c r="CK685" s="76"/>
      <c r="CL685" s="76"/>
      <c r="CM685" s="76"/>
      <c r="CN685" s="76"/>
      <c r="CO685" s="76"/>
      <c r="CP685" s="76"/>
      <c r="CQ685" s="76"/>
      <c r="CR685" s="76"/>
      <c r="CS685" s="76"/>
    </row>
    <row r="686" spans="1:97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6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  <c r="CI686" s="76"/>
      <c r="CJ686" s="76"/>
      <c r="CK686" s="76"/>
      <c r="CL686" s="76"/>
      <c r="CM686" s="76"/>
      <c r="CN686" s="76"/>
      <c r="CO686" s="76"/>
      <c r="CP686" s="76"/>
      <c r="CQ686" s="76"/>
      <c r="CR686" s="76"/>
      <c r="CS686" s="76"/>
    </row>
    <row r="687" spans="1:97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6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  <c r="CI687" s="76"/>
      <c r="CJ687" s="76"/>
      <c r="CK687" s="76"/>
      <c r="CL687" s="76"/>
      <c r="CM687" s="76"/>
      <c r="CN687" s="76"/>
      <c r="CO687" s="76"/>
      <c r="CP687" s="76"/>
      <c r="CQ687" s="76"/>
      <c r="CR687" s="76"/>
      <c r="CS687" s="76"/>
    </row>
    <row r="688" spans="1:97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  <c r="CI688" s="76"/>
      <c r="CJ688" s="76"/>
      <c r="CK688" s="76"/>
      <c r="CL688" s="76"/>
      <c r="CM688" s="76"/>
      <c r="CN688" s="76"/>
      <c r="CO688" s="76"/>
      <c r="CP688" s="76"/>
      <c r="CQ688" s="76"/>
      <c r="CR688" s="76"/>
      <c r="CS688" s="76"/>
    </row>
    <row r="689" spans="1:97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  <c r="CI689" s="76"/>
      <c r="CJ689" s="76"/>
      <c r="CK689" s="76"/>
      <c r="CL689" s="76"/>
      <c r="CM689" s="76"/>
      <c r="CN689" s="76"/>
      <c r="CO689" s="76"/>
      <c r="CP689" s="76"/>
      <c r="CQ689" s="76"/>
      <c r="CR689" s="76"/>
      <c r="CS689" s="76"/>
    </row>
    <row r="690" spans="1:97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  <c r="AW690" s="76"/>
      <c r="AX690" s="76"/>
      <c r="AY690" s="76"/>
      <c r="AZ690" s="76"/>
      <c r="BA690" s="76"/>
      <c r="BB690" s="76"/>
      <c r="BC690" s="76"/>
      <c r="BD690" s="76"/>
      <c r="BE690" s="76"/>
      <c r="BF690" s="76"/>
      <c r="BG690" s="76"/>
      <c r="BH690" s="76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  <c r="CI690" s="76"/>
      <c r="CJ690" s="76"/>
      <c r="CK690" s="76"/>
      <c r="CL690" s="76"/>
      <c r="CM690" s="76"/>
      <c r="CN690" s="76"/>
      <c r="CO690" s="76"/>
      <c r="CP690" s="76"/>
      <c r="CQ690" s="76"/>
      <c r="CR690" s="76"/>
      <c r="CS690" s="76"/>
    </row>
    <row r="691" spans="1:97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  <c r="AW691" s="76"/>
      <c r="AX691" s="76"/>
      <c r="AY691" s="76"/>
      <c r="AZ691" s="76"/>
      <c r="BA691" s="76"/>
      <c r="BB691" s="76"/>
      <c r="BC691" s="76"/>
      <c r="BD691" s="76"/>
      <c r="BE691" s="76"/>
      <c r="BF691" s="76"/>
      <c r="BG691" s="76"/>
      <c r="BH691" s="76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  <c r="CI691" s="76"/>
      <c r="CJ691" s="76"/>
      <c r="CK691" s="76"/>
      <c r="CL691" s="76"/>
      <c r="CM691" s="76"/>
      <c r="CN691" s="76"/>
      <c r="CO691" s="76"/>
      <c r="CP691" s="76"/>
      <c r="CQ691" s="76"/>
      <c r="CR691" s="76"/>
      <c r="CS691" s="76"/>
    </row>
    <row r="692" spans="1:97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</row>
    <row r="693" spans="1:97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  <c r="AW693" s="76"/>
      <c r="AX693" s="76"/>
      <c r="AY693" s="76"/>
      <c r="AZ693" s="76"/>
      <c r="BA693" s="76"/>
      <c r="BB693" s="76"/>
      <c r="BC693" s="76"/>
      <c r="BD693" s="76"/>
      <c r="BE693" s="76"/>
      <c r="BF693" s="76"/>
      <c r="BG693" s="76"/>
      <c r="BH693" s="76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  <c r="CI693" s="76"/>
      <c r="CJ693" s="76"/>
      <c r="CK693" s="76"/>
      <c r="CL693" s="76"/>
      <c r="CM693" s="76"/>
      <c r="CN693" s="76"/>
      <c r="CO693" s="76"/>
      <c r="CP693" s="76"/>
      <c r="CQ693" s="76"/>
      <c r="CR693" s="76"/>
      <c r="CS693" s="76"/>
    </row>
    <row r="694" spans="1:97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  <c r="CI694" s="76"/>
      <c r="CJ694" s="76"/>
      <c r="CK694" s="76"/>
      <c r="CL694" s="76"/>
      <c r="CM694" s="76"/>
      <c r="CN694" s="76"/>
      <c r="CO694" s="76"/>
      <c r="CP694" s="76"/>
      <c r="CQ694" s="76"/>
      <c r="CR694" s="76"/>
      <c r="CS694" s="76"/>
    </row>
    <row r="695" spans="1:97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</row>
    <row r="696" spans="1:97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  <c r="CI696" s="76"/>
      <c r="CJ696" s="76"/>
      <c r="CK696" s="76"/>
      <c r="CL696" s="76"/>
      <c r="CM696" s="76"/>
      <c r="CN696" s="76"/>
      <c r="CO696" s="76"/>
      <c r="CP696" s="76"/>
      <c r="CQ696" s="76"/>
      <c r="CR696" s="76"/>
      <c r="CS696" s="76"/>
    </row>
    <row r="697" spans="1:97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  <c r="CI697" s="76"/>
      <c r="CJ697" s="76"/>
      <c r="CK697" s="76"/>
      <c r="CL697" s="76"/>
      <c r="CM697" s="76"/>
      <c r="CN697" s="76"/>
      <c r="CO697" s="76"/>
      <c r="CP697" s="76"/>
      <c r="CQ697" s="76"/>
      <c r="CR697" s="76"/>
      <c r="CS697" s="76"/>
    </row>
    <row r="698" spans="1:97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</row>
    <row r="699" spans="1:97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  <c r="CI699" s="76"/>
      <c r="CJ699" s="76"/>
      <c r="CK699" s="76"/>
      <c r="CL699" s="76"/>
      <c r="CM699" s="76"/>
      <c r="CN699" s="76"/>
      <c r="CO699" s="76"/>
      <c r="CP699" s="76"/>
      <c r="CQ699" s="76"/>
      <c r="CR699" s="76"/>
      <c r="CS699" s="76"/>
    </row>
    <row r="700" spans="1:97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  <c r="CI700" s="76"/>
      <c r="CJ700" s="76"/>
      <c r="CK700" s="76"/>
      <c r="CL700" s="76"/>
      <c r="CM700" s="76"/>
      <c r="CN700" s="76"/>
      <c r="CO700" s="76"/>
      <c r="CP700" s="76"/>
      <c r="CQ700" s="76"/>
      <c r="CR700" s="76"/>
      <c r="CS700" s="76"/>
    </row>
    <row r="701" spans="1:97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  <c r="CI701" s="76"/>
      <c r="CJ701" s="76"/>
      <c r="CK701" s="76"/>
      <c r="CL701" s="76"/>
      <c r="CM701" s="76"/>
      <c r="CN701" s="76"/>
      <c r="CO701" s="76"/>
      <c r="CP701" s="76"/>
      <c r="CQ701" s="76"/>
      <c r="CR701" s="76"/>
      <c r="CS701" s="76"/>
    </row>
    <row r="702" spans="1:97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  <c r="CI702" s="76"/>
      <c r="CJ702" s="76"/>
      <c r="CK702" s="76"/>
      <c r="CL702" s="76"/>
      <c r="CM702" s="76"/>
      <c r="CN702" s="76"/>
      <c r="CO702" s="76"/>
      <c r="CP702" s="76"/>
      <c r="CQ702" s="76"/>
      <c r="CR702" s="76"/>
      <c r="CS702" s="76"/>
    </row>
    <row r="703" spans="1:97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  <c r="CI703" s="76"/>
      <c r="CJ703" s="76"/>
      <c r="CK703" s="76"/>
      <c r="CL703" s="76"/>
      <c r="CM703" s="76"/>
      <c r="CN703" s="76"/>
      <c r="CO703" s="76"/>
      <c r="CP703" s="76"/>
      <c r="CQ703" s="76"/>
      <c r="CR703" s="76"/>
      <c r="CS703" s="76"/>
    </row>
    <row r="704" spans="1:97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  <c r="CI704" s="76"/>
      <c r="CJ704" s="76"/>
      <c r="CK704" s="76"/>
      <c r="CL704" s="76"/>
      <c r="CM704" s="76"/>
      <c r="CN704" s="76"/>
      <c r="CO704" s="76"/>
      <c r="CP704" s="76"/>
      <c r="CQ704" s="76"/>
      <c r="CR704" s="76"/>
      <c r="CS704" s="76"/>
    </row>
    <row r="705" spans="1:97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  <c r="CI705" s="76"/>
      <c r="CJ705" s="76"/>
      <c r="CK705" s="76"/>
      <c r="CL705" s="76"/>
      <c r="CM705" s="76"/>
      <c r="CN705" s="76"/>
      <c r="CO705" s="76"/>
      <c r="CP705" s="76"/>
      <c r="CQ705" s="76"/>
      <c r="CR705" s="76"/>
      <c r="CS705" s="76"/>
    </row>
    <row r="706" spans="1:97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  <c r="CI706" s="76"/>
      <c r="CJ706" s="76"/>
      <c r="CK706" s="76"/>
      <c r="CL706" s="76"/>
      <c r="CM706" s="76"/>
      <c r="CN706" s="76"/>
      <c r="CO706" s="76"/>
      <c r="CP706" s="76"/>
      <c r="CQ706" s="76"/>
      <c r="CR706" s="76"/>
      <c r="CS706" s="76"/>
    </row>
    <row r="707" spans="1:97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  <c r="CI707" s="76"/>
      <c r="CJ707" s="76"/>
      <c r="CK707" s="76"/>
      <c r="CL707" s="76"/>
      <c r="CM707" s="76"/>
      <c r="CN707" s="76"/>
      <c r="CO707" s="76"/>
      <c r="CP707" s="76"/>
      <c r="CQ707" s="76"/>
      <c r="CR707" s="76"/>
      <c r="CS707" s="76"/>
    </row>
    <row r="708" spans="1:97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  <c r="CI708" s="76"/>
      <c r="CJ708" s="76"/>
      <c r="CK708" s="76"/>
      <c r="CL708" s="76"/>
      <c r="CM708" s="76"/>
      <c r="CN708" s="76"/>
      <c r="CO708" s="76"/>
      <c r="CP708" s="76"/>
      <c r="CQ708" s="76"/>
      <c r="CR708" s="76"/>
      <c r="CS708" s="76"/>
    </row>
    <row r="709" spans="1:97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  <c r="CI709" s="76"/>
      <c r="CJ709" s="76"/>
      <c r="CK709" s="76"/>
      <c r="CL709" s="76"/>
      <c r="CM709" s="76"/>
      <c r="CN709" s="76"/>
      <c r="CO709" s="76"/>
      <c r="CP709" s="76"/>
      <c r="CQ709" s="76"/>
      <c r="CR709" s="76"/>
      <c r="CS709" s="76"/>
    </row>
    <row r="710" spans="1:97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  <c r="CI710" s="76"/>
      <c r="CJ710" s="76"/>
      <c r="CK710" s="76"/>
      <c r="CL710" s="76"/>
      <c r="CM710" s="76"/>
      <c r="CN710" s="76"/>
      <c r="CO710" s="76"/>
      <c r="CP710" s="76"/>
      <c r="CQ710" s="76"/>
      <c r="CR710" s="76"/>
      <c r="CS710" s="76"/>
    </row>
    <row r="711" spans="1:97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  <c r="CI711" s="76"/>
      <c r="CJ711" s="76"/>
      <c r="CK711" s="76"/>
      <c r="CL711" s="76"/>
      <c r="CM711" s="76"/>
      <c r="CN711" s="76"/>
      <c r="CO711" s="76"/>
      <c r="CP711" s="76"/>
      <c r="CQ711" s="76"/>
      <c r="CR711" s="76"/>
      <c r="CS711" s="76"/>
    </row>
    <row r="712" spans="1:97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  <c r="CI712" s="76"/>
      <c r="CJ712" s="76"/>
      <c r="CK712" s="76"/>
      <c r="CL712" s="76"/>
      <c r="CM712" s="76"/>
      <c r="CN712" s="76"/>
      <c r="CO712" s="76"/>
      <c r="CP712" s="76"/>
      <c r="CQ712" s="76"/>
      <c r="CR712" s="76"/>
      <c r="CS712" s="76"/>
    </row>
    <row r="713" spans="1:97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</row>
    <row r="714" spans="1:97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  <c r="CI714" s="76"/>
      <c r="CJ714" s="76"/>
      <c r="CK714" s="76"/>
      <c r="CL714" s="76"/>
      <c r="CM714" s="76"/>
      <c r="CN714" s="76"/>
      <c r="CO714" s="76"/>
      <c r="CP714" s="76"/>
      <c r="CQ714" s="76"/>
      <c r="CR714" s="76"/>
      <c r="CS714" s="76"/>
    </row>
    <row r="715" spans="1:97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  <c r="CI715" s="76"/>
      <c r="CJ715" s="76"/>
      <c r="CK715" s="76"/>
      <c r="CL715" s="76"/>
      <c r="CM715" s="76"/>
      <c r="CN715" s="76"/>
      <c r="CO715" s="76"/>
      <c r="CP715" s="76"/>
      <c r="CQ715" s="76"/>
      <c r="CR715" s="76"/>
      <c r="CS715" s="76"/>
    </row>
    <row r="716" spans="1:97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  <c r="CI716" s="76"/>
      <c r="CJ716" s="76"/>
      <c r="CK716" s="76"/>
      <c r="CL716" s="76"/>
      <c r="CM716" s="76"/>
      <c r="CN716" s="76"/>
      <c r="CO716" s="76"/>
      <c r="CP716" s="76"/>
      <c r="CQ716" s="76"/>
      <c r="CR716" s="76"/>
      <c r="CS716" s="76"/>
    </row>
    <row r="717" spans="1:97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  <c r="CI717" s="76"/>
      <c r="CJ717" s="76"/>
      <c r="CK717" s="76"/>
      <c r="CL717" s="76"/>
      <c r="CM717" s="76"/>
      <c r="CN717" s="76"/>
      <c r="CO717" s="76"/>
      <c r="CP717" s="76"/>
      <c r="CQ717" s="76"/>
      <c r="CR717" s="76"/>
      <c r="CS717" s="76"/>
    </row>
    <row r="718" spans="1:97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  <c r="CI718" s="76"/>
      <c r="CJ718" s="76"/>
      <c r="CK718" s="76"/>
      <c r="CL718" s="76"/>
      <c r="CM718" s="76"/>
      <c r="CN718" s="76"/>
      <c r="CO718" s="76"/>
      <c r="CP718" s="76"/>
      <c r="CQ718" s="76"/>
      <c r="CR718" s="76"/>
      <c r="CS718" s="76"/>
    </row>
    <row r="719" spans="1:97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  <c r="CI719" s="76"/>
      <c r="CJ719" s="76"/>
      <c r="CK719" s="76"/>
      <c r="CL719" s="76"/>
      <c r="CM719" s="76"/>
      <c r="CN719" s="76"/>
      <c r="CO719" s="76"/>
      <c r="CP719" s="76"/>
      <c r="CQ719" s="76"/>
      <c r="CR719" s="76"/>
      <c r="CS719" s="76"/>
    </row>
    <row r="720" spans="1:97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  <c r="CI720" s="76"/>
      <c r="CJ720" s="76"/>
      <c r="CK720" s="76"/>
      <c r="CL720" s="76"/>
      <c r="CM720" s="76"/>
      <c r="CN720" s="76"/>
      <c r="CO720" s="76"/>
      <c r="CP720" s="76"/>
      <c r="CQ720" s="76"/>
      <c r="CR720" s="76"/>
      <c r="CS720" s="76"/>
    </row>
    <row r="721" spans="1:97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  <c r="CI721" s="76"/>
      <c r="CJ721" s="76"/>
      <c r="CK721" s="76"/>
      <c r="CL721" s="76"/>
      <c r="CM721" s="76"/>
      <c r="CN721" s="76"/>
      <c r="CO721" s="76"/>
      <c r="CP721" s="76"/>
      <c r="CQ721" s="76"/>
      <c r="CR721" s="76"/>
      <c r="CS721" s="76"/>
    </row>
    <row r="722" spans="1:97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  <c r="CI722" s="76"/>
      <c r="CJ722" s="76"/>
      <c r="CK722" s="76"/>
      <c r="CL722" s="76"/>
      <c r="CM722" s="76"/>
      <c r="CN722" s="76"/>
      <c r="CO722" s="76"/>
      <c r="CP722" s="76"/>
      <c r="CQ722" s="76"/>
      <c r="CR722" s="76"/>
      <c r="CS722" s="76"/>
    </row>
    <row r="723" spans="1:97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  <c r="CI723" s="76"/>
      <c r="CJ723" s="76"/>
      <c r="CK723" s="76"/>
      <c r="CL723" s="76"/>
      <c r="CM723" s="76"/>
      <c r="CN723" s="76"/>
      <c r="CO723" s="76"/>
      <c r="CP723" s="76"/>
      <c r="CQ723" s="76"/>
      <c r="CR723" s="76"/>
      <c r="CS723" s="76"/>
    </row>
    <row r="724" spans="1:97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  <c r="CI724" s="76"/>
      <c r="CJ724" s="76"/>
      <c r="CK724" s="76"/>
      <c r="CL724" s="76"/>
      <c r="CM724" s="76"/>
      <c r="CN724" s="76"/>
      <c r="CO724" s="76"/>
      <c r="CP724" s="76"/>
      <c r="CQ724" s="76"/>
      <c r="CR724" s="76"/>
      <c r="CS724" s="76"/>
    </row>
    <row r="725" spans="1:97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</row>
    <row r="726" spans="1:97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  <c r="CI726" s="76"/>
      <c r="CJ726" s="76"/>
      <c r="CK726" s="76"/>
      <c r="CL726" s="76"/>
      <c r="CM726" s="76"/>
      <c r="CN726" s="76"/>
      <c r="CO726" s="76"/>
      <c r="CP726" s="76"/>
      <c r="CQ726" s="76"/>
      <c r="CR726" s="76"/>
      <c r="CS726" s="76"/>
    </row>
    <row r="727" spans="1:97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  <c r="CI727" s="76"/>
      <c r="CJ727" s="76"/>
      <c r="CK727" s="76"/>
      <c r="CL727" s="76"/>
      <c r="CM727" s="76"/>
      <c r="CN727" s="76"/>
      <c r="CO727" s="76"/>
      <c r="CP727" s="76"/>
      <c r="CQ727" s="76"/>
      <c r="CR727" s="76"/>
      <c r="CS727" s="76"/>
    </row>
    <row r="728" spans="1:97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  <c r="CI728" s="76"/>
      <c r="CJ728" s="76"/>
      <c r="CK728" s="76"/>
      <c r="CL728" s="76"/>
      <c r="CM728" s="76"/>
      <c r="CN728" s="76"/>
      <c r="CO728" s="76"/>
      <c r="CP728" s="76"/>
      <c r="CQ728" s="76"/>
      <c r="CR728" s="76"/>
      <c r="CS728" s="76"/>
    </row>
    <row r="729" spans="1:97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  <c r="CI729" s="76"/>
      <c r="CJ729" s="76"/>
      <c r="CK729" s="76"/>
      <c r="CL729" s="76"/>
      <c r="CM729" s="76"/>
      <c r="CN729" s="76"/>
      <c r="CO729" s="76"/>
      <c r="CP729" s="76"/>
      <c r="CQ729" s="76"/>
      <c r="CR729" s="76"/>
      <c r="CS729" s="76"/>
    </row>
    <row r="730" spans="1:97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  <c r="CI730" s="76"/>
      <c r="CJ730" s="76"/>
      <c r="CK730" s="76"/>
      <c r="CL730" s="76"/>
      <c r="CM730" s="76"/>
      <c r="CN730" s="76"/>
      <c r="CO730" s="76"/>
      <c r="CP730" s="76"/>
      <c r="CQ730" s="76"/>
      <c r="CR730" s="76"/>
      <c r="CS730" s="76"/>
    </row>
    <row r="731" spans="1:97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  <c r="CI731" s="76"/>
      <c r="CJ731" s="76"/>
      <c r="CK731" s="76"/>
      <c r="CL731" s="76"/>
      <c r="CM731" s="76"/>
      <c r="CN731" s="76"/>
      <c r="CO731" s="76"/>
      <c r="CP731" s="76"/>
      <c r="CQ731" s="76"/>
      <c r="CR731" s="76"/>
      <c r="CS731" s="76"/>
    </row>
    <row r="732" spans="1:97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  <c r="CI732" s="76"/>
      <c r="CJ732" s="76"/>
      <c r="CK732" s="76"/>
      <c r="CL732" s="76"/>
      <c r="CM732" s="76"/>
      <c r="CN732" s="76"/>
      <c r="CO732" s="76"/>
      <c r="CP732" s="76"/>
      <c r="CQ732" s="76"/>
      <c r="CR732" s="76"/>
      <c r="CS732" s="76"/>
    </row>
    <row r="733" spans="1:97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  <c r="CI733" s="76"/>
      <c r="CJ733" s="76"/>
      <c r="CK733" s="76"/>
      <c r="CL733" s="76"/>
      <c r="CM733" s="76"/>
      <c r="CN733" s="76"/>
      <c r="CO733" s="76"/>
      <c r="CP733" s="76"/>
      <c r="CQ733" s="76"/>
      <c r="CR733" s="76"/>
      <c r="CS733" s="76"/>
    </row>
    <row r="734" spans="1:97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  <c r="CI734" s="76"/>
      <c r="CJ734" s="76"/>
      <c r="CK734" s="76"/>
      <c r="CL734" s="76"/>
      <c r="CM734" s="76"/>
      <c r="CN734" s="76"/>
      <c r="CO734" s="76"/>
      <c r="CP734" s="76"/>
      <c r="CQ734" s="76"/>
      <c r="CR734" s="76"/>
      <c r="CS734" s="76"/>
    </row>
    <row r="735" spans="1:97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  <c r="CI735" s="76"/>
      <c r="CJ735" s="76"/>
      <c r="CK735" s="76"/>
      <c r="CL735" s="76"/>
      <c r="CM735" s="76"/>
      <c r="CN735" s="76"/>
      <c r="CO735" s="76"/>
      <c r="CP735" s="76"/>
      <c r="CQ735" s="76"/>
      <c r="CR735" s="76"/>
      <c r="CS735" s="76"/>
    </row>
    <row r="736" spans="1:97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</row>
    <row r="737" spans="1:97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  <c r="CI737" s="76"/>
      <c r="CJ737" s="76"/>
      <c r="CK737" s="76"/>
      <c r="CL737" s="76"/>
      <c r="CM737" s="76"/>
      <c r="CN737" s="76"/>
      <c r="CO737" s="76"/>
      <c r="CP737" s="76"/>
      <c r="CQ737" s="76"/>
      <c r="CR737" s="76"/>
      <c r="CS737" s="76"/>
    </row>
    <row r="738" spans="1:97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  <c r="CI738" s="76"/>
      <c r="CJ738" s="76"/>
      <c r="CK738" s="76"/>
      <c r="CL738" s="76"/>
      <c r="CM738" s="76"/>
      <c r="CN738" s="76"/>
      <c r="CO738" s="76"/>
      <c r="CP738" s="76"/>
      <c r="CQ738" s="76"/>
      <c r="CR738" s="76"/>
      <c r="CS738" s="76"/>
    </row>
    <row r="739" spans="1:97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  <c r="CI739" s="76"/>
      <c r="CJ739" s="76"/>
      <c r="CK739" s="76"/>
      <c r="CL739" s="76"/>
      <c r="CM739" s="76"/>
      <c r="CN739" s="76"/>
      <c r="CO739" s="76"/>
      <c r="CP739" s="76"/>
      <c r="CQ739" s="76"/>
      <c r="CR739" s="76"/>
      <c r="CS739" s="76"/>
    </row>
    <row r="740" spans="1:97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  <c r="CI740" s="76"/>
      <c r="CJ740" s="76"/>
      <c r="CK740" s="76"/>
      <c r="CL740" s="76"/>
      <c r="CM740" s="76"/>
      <c r="CN740" s="76"/>
      <c r="CO740" s="76"/>
      <c r="CP740" s="76"/>
      <c r="CQ740" s="76"/>
      <c r="CR740" s="76"/>
      <c r="CS740" s="76"/>
    </row>
    <row r="741" spans="1:97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  <c r="CI741" s="76"/>
      <c r="CJ741" s="76"/>
      <c r="CK741" s="76"/>
      <c r="CL741" s="76"/>
      <c r="CM741" s="76"/>
      <c r="CN741" s="76"/>
      <c r="CO741" s="76"/>
      <c r="CP741" s="76"/>
      <c r="CQ741" s="76"/>
      <c r="CR741" s="76"/>
      <c r="CS741" s="76"/>
    </row>
    <row r="742" spans="1:97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  <c r="CI742" s="76"/>
      <c r="CJ742" s="76"/>
      <c r="CK742" s="76"/>
      <c r="CL742" s="76"/>
      <c r="CM742" s="76"/>
      <c r="CN742" s="76"/>
      <c r="CO742" s="76"/>
      <c r="CP742" s="76"/>
      <c r="CQ742" s="76"/>
      <c r="CR742" s="76"/>
      <c r="CS742" s="76"/>
    </row>
    <row r="743" spans="1:97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  <c r="CI743" s="76"/>
      <c r="CJ743" s="76"/>
      <c r="CK743" s="76"/>
      <c r="CL743" s="76"/>
      <c r="CM743" s="76"/>
      <c r="CN743" s="76"/>
      <c r="CO743" s="76"/>
      <c r="CP743" s="76"/>
      <c r="CQ743" s="76"/>
      <c r="CR743" s="76"/>
      <c r="CS743" s="76"/>
    </row>
    <row r="744" spans="1:97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  <c r="CI744" s="76"/>
      <c r="CJ744" s="76"/>
      <c r="CK744" s="76"/>
      <c r="CL744" s="76"/>
      <c r="CM744" s="76"/>
      <c r="CN744" s="76"/>
      <c r="CO744" s="76"/>
      <c r="CP744" s="76"/>
      <c r="CQ744" s="76"/>
      <c r="CR744" s="76"/>
      <c r="CS744" s="76"/>
    </row>
    <row r="745" spans="1:97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  <c r="CI745" s="76"/>
      <c r="CJ745" s="76"/>
      <c r="CK745" s="76"/>
      <c r="CL745" s="76"/>
      <c r="CM745" s="76"/>
      <c r="CN745" s="76"/>
      <c r="CO745" s="76"/>
      <c r="CP745" s="76"/>
      <c r="CQ745" s="76"/>
      <c r="CR745" s="76"/>
      <c r="CS745" s="76"/>
    </row>
    <row r="746" spans="1:97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  <c r="CI746" s="76"/>
      <c r="CJ746" s="76"/>
      <c r="CK746" s="76"/>
      <c r="CL746" s="76"/>
      <c r="CM746" s="76"/>
      <c r="CN746" s="76"/>
      <c r="CO746" s="76"/>
      <c r="CP746" s="76"/>
      <c r="CQ746" s="76"/>
      <c r="CR746" s="76"/>
      <c r="CS746" s="76"/>
    </row>
    <row r="747" spans="1:97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  <c r="CI747" s="76"/>
      <c r="CJ747" s="76"/>
      <c r="CK747" s="76"/>
      <c r="CL747" s="76"/>
      <c r="CM747" s="76"/>
      <c r="CN747" s="76"/>
      <c r="CO747" s="76"/>
      <c r="CP747" s="76"/>
      <c r="CQ747" s="76"/>
      <c r="CR747" s="76"/>
      <c r="CS747" s="76"/>
    </row>
    <row r="748" spans="1:97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</row>
    <row r="749" spans="1:97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  <c r="CI749" s="76"/>
      <c r="CJ749" s="76"/>
      <c r="CK749" s="76"/>
      <c r="CL749" s="76"/>
      <c r="CM749" s="76"/>
      <c r="CN749" s="76"/>
      <c r="CO749" s="76"/>
      <c r="CP749" s="76"/>
      <c r="CQ749" s="76"/>
      <c r="CR749" s="76"/>
      <c r="CS749" s="76"/>
    </row>
    <row r="750" spans="1:97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  <c r="CI750" s="76"/>
      <c r="CJ750" s="76"/>
      <c r="CK750" s="76"/>
      <c r="CL750" s="76"/>
      <c r="CM750" s="76"/>
      <c r="CN750" s="76"/>
      <c r="CO750" s="76"/>
      <c r="CP750" s="76"/>
      <c r="CQ750" s="76"/>
      <c r="CR750" s="76"/>
      <c r="CS750" s="76"/>
    </row>
    <row r="751" spans="1:97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  <c r="CI751" s="76"/>
      <c r="CJ751" s="76"/>
      <c r="CK751" s="76"/>
      <c r="CL751" s="76"/>
      <c r="CM751" s="76"/>
      <c r="CN751" s="76"/>
      <c r="CO751" s="76"/>
      <c r="CP751" s="76"/>
      <c r="CQ751" s="76"/>
      <c r="CR751" s="76"/>
      <c r="CS751" s="76"/>
    </row>
    <row r="752" spans="1:97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  <c r="CI752" s="76"/>
      <c r="CJ752" s="76"/>
      <c r="CK752" s="76"/>
      <c r="CL752" s="76"/>
      <c r="CM752" s="76"/>
      <c r="CN752" s="76"/>
      <c r="CO752" s="76"/>
      <c r="CP752" s="76"/>
      <c r="CQ752" s="76"/>
      <c r="CR752" s="76"/>
      <c r="CS752" s="76"/>
    </row>
    <row r="753" spans="1:97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  <c r="CI753" s="76"/>
      <c r="CJ753" s="76"/>
      <c r="CK753" s="76"/>
      <c r="CL753" s="76"/>
      <c r="CM753" s="76"/>
      <c r="CN753" s="76"/>
      <c r="CO753" s="76"/>
      <c r="CP753" s="76"/>
      <c r="CQ753" s="76"/>
      <c r="CR753" s="76"/>
      <c r="CS753" s="76"/>
    </row>
    <row r="754" spans="1:97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  <c r="CI754" s="76"/>
      <c r="CJ754" s="76"/>
      <c r="CK754" s="76"/>
      <c r="CL754" s="76"/>
      <c r="CM754" s="76"/>
      <c r="CN754" s="76"/>
      <c r="CO754" s="76"/>
      <c r="CP754" s="76"/>
      <c r="CQ754" s="76"/>
      <c r="CR754" s="76"/>
      <c r="CS754" s="76"/>
    </row>
    <row r="755" spans="1:97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  <c r="CI755" s="76"/>
      <c r="CJ755" s="76"/>
      <c r="CK755" s="76"/>
      <c r="CL755" s="76"/>
      <c r="CM755" s="76"/>
      <c r="CN755" s="76"/>
      <c r="CO755" s="76"/>
      <c r="CP755" s="76"/>
      <c r="CQ755" s="76"/>
      <c r="CR755" s="76"/>
      <c r="CS755" s="76"/>
    </row>
    <row r="756" spans="1:97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  <c r="CI756" s="76"/>
      <c r="CJ756" s="76"/>
      <c r="CK756" s="76"/>
      <c r="CL756" s="76"/>
      <c r="CM756" s="76"/>
      <c r="CN756" s="76"/>
      <c r="CO756" s="76"/>
      <c r="CP756" s="76"/>
      <c r="CQ756" s="76"/>
      <c r="CR756" s="76"/>
      <c r="CS756" s="76"/>
    </row>
    <row r="757" spans="1:97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  <c r="CI757" s="76"/>
      <c r="CJ757" s="76"/>
      <c r="CK757" s="76"/>
      <c r="CL757" s="76"/>
      <c r="CM757" s="76"/>
      <c r="CN757" s="76"/>
      <c r="CO757" s="76"/>
      <c r="CP757" s="76"/>
      <c r="CQ757" s="76"/>
      <c r="CR757" s="76"/>
      <c r="CS757" s="76"/>
    </row>
    <row r="758" spans="1:97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  <c r="CI758" s="76"/>
      <c r="CJ758" s="76"/>
      <c r="CK758" s="76"/>
      <c r="CL758" s="76"/>
      <c r="CM758" s="76"/>
      <c r="CN758" s="76"/>
      <c r="CO758" s="76"/>
      <c r="CP758" s="76"/>
      <c r="CQ758" s="76"/>
      <c r="CR758" s="76"/>
      <c r="CS758" s="76"/>
    </row>
    <row r="759" spans="1:97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  <c r="CI759" s="76"/>
      <c r="CJ759" s="76"/>
      <c r="CK759" s="76"/>
      <c r="CL759" s="76"/>
      <c r="CM759" s="76"/>
      <c r="CN759" s="76"/>
      <c r="CO759" s="76"/>
      <c r="CP759" s="76"/>
      <c r="CQ759" s="76"/>
      <c r="CR759" s="76"/>
      <c r="CS759" s="76"/>
    </row>
    <row r="760" spans="1:97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  <c r="CI760" s="76"/>
      <c r="CJ760" s="76"/>
      <c r="CK760" s="76"/>
      <c r="CL760" s="76"/>
      <c r="CM760" s="76"/>
      <c r="CN760" s="76"/>
      <c r="CO760" s="76"/>
      <c r="CP760" s="76"/>
      <c r="CQ760" s="76"/>
      <c r="CR760" s="76"/>
      <c r="CS760" s="76"/>
    </row>
    <row r="761" spans="1:97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  <c r="CI761" s="76"/>
      <c r="CJ761" s="76"/>
      <c r="CK761" s="76"/>
      <c r="CL761" s="76"/>
      <c r="CM761" s="76"/>
      <c r="CN761" s="76"/>
      <c r="CO761" s="76"/>
      <c r="CP761" s="76"/>
      <c r="CQ761" s="76"/>
      <c r="CR761" s="76"/>
      <c r="CS761" s="76"/>
    </row>
    <row r="762" spans="1:97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  <c r="CI762" s="76"/>
      <c r="CJ762" s="76"/>
      <c r="CK762" s="76"/>
      <c r="CL762" s="76"/>
      <c r="CM762" s="76"/>
      <c r="CN762" s="76"/>
      <c r="CO762" s="76"/>
      <c r="CP762" s="76"/>
      <c r="CQ762" s="76"/>
      <c r="CR762" s="76"/>
      <c r="CS762" s="76"/>
    </row>
    <row r="763" spans="1:97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  <c r="CI763" s="76"/>
      <c r="CJ763" s="76"/>
      <c r="CK763" s="76"/>
      <c r="CL763" s="76"/>
      <c r="CM763" s="76"/>
      <c r="CN763" s="76"/>
      <c r="CO763" s="76"/>
      <c r="CP763" s="76"/>
      <c r="CQ763" s="76"/>
      <c r="CR763" s="76"/>
      <c r="CS763" s="76"/>
    </row>
    <row r="764" spans="1:97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  <c r="CI764" s="76"/>
      <c r="CJ764" s="76"/>
      <c r="CK764" s="76"/>
      <c r="CL764" s="76"/>
      <c r="CM764" s="76"/>
      <c r="CN764" s="76"/>
      <c r="CO764" s="76"/>
      <c r="CP764" s="76"/>
      <c r="CQ764" s="76"/>
      <c r="CR764" s="76"/>
      <c r="CS764" s="76"/>
    </row>
    <row r="765" spans="1:97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  <c r="CI765" s="76"/>
      <c r="CJ765" s="76"/>
      <c r="CK765" s="76"/>
      <c r="CL765" s="76"/>
      <c r="CM765" s="76"/>
      <c r="CN765" s="76"/>
      <c r="CO765" s="76"/>
      <c r="CP765" s="76"/>
      <c r="CQ765" s="76"/>
      <c r="CR765" s="76"/>
      <c r="CS765" s="76"/>
    </row>
    <row r="766" spans="1:97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  <c r="CI766" s="76"/>
      <c r="CJ766" s="76"/>
      <c r="CK766" s="76"/>
      <c r="CL766" s="76"/>
      <c r="CM766" s="76"/>
      <c r="CN766" s="76"/>
      <c r="CO766" s="76"/>
      <c r="CP766" s="76"/>
      <c r="CQ766" s="76"/>
      <c r="CR766" s="76"/>
      <c r="CS766" s="76"/>
    </row>
    <row r="767" spans="1:97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6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  <c r="CI767" s="76"/>
      <c r="CJ767" s="76"/>
      <c r="CK767" s="76"/>
      <c r="CL767" s="76"/>
      <c r="CM767" s="76"/>
      <c r="CN767" s="76"/>
      <c r="CO767" s="76"/>
      <c r="CP767" s="76"/>
      <c r="CQ767" s="76"/>
      <c r="CR767" s="76"/>
      <c r="CS767" s="76"/>
    </row>
    <row r="768" spans="1:97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6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  <c r="CI768" s="76"/>
      <c r="CJ768" s="76"/>
      <c r="CK768" s="76"/>
      <c r="CL768" s="76"/>
      <c r="CM768" s="76"/>
      <c r="CN768" s="76"/>
      <c r="CO768" s="76"/>
      <c r="CP768" s="76"/>
      <c r="CQ768" s="76"/>
      <c r="CR768" s="76"/>
      <c r="CS768" s="76"/>
    </row>
    <row r="769" spans="1:97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</row>
    <row r="770" spans="1:97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6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  <c r="CI770" s="76"/>
      <c r="CJ770" s="76"/>
      <c r="CK770" s="76"/>
      <c r="CL770" s="76"/>
      <c r="CM770" s="76"/>
      <c r="CN770" s="76"/>
      <c r="CO770" s="76"/>
      <c r="CP770" s="76"/>
      <c r="CQ770" s="76"/>
      <c r="CR770" s="76"/>
      <c r="CS770" s="76"/>
    </row>
    <row r="771" spans="1:97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6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  <c r="CI771" s="76"/>
      <c r="CJ771" s="76"/>
      <c r="CK771" s="76"/>
      <c r="CL771" s="76"/>
      <c r="CM771" s="76"/>
      <c r="CN771" s="76"/>
      <c r="CO771" s="76"/>
      <c r="CP771" s="76"/>
      <c r="CQ771" s="76"/>
      <c r="CR771" s="76"/>
      <c r="CS771" s="76"/>
    </row>
    <row r="772" spans="1:97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6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  <c r="CI772" s="76"/>
      <c r="CJ772" s="76"/>
      <c r="CK772" s="76"/>
      <c r="CL772" s="76"/>
      <c r="CM772" s="76"/>
      <c r="CN772" s="76"/>
      <c r="CO772" s="76"/>
      <c r="CP772" s="76"/>
      <c r="CQ772" s="76"/>
      <c r="CR772" s="76"/>
      <c r="CS772" s="76"/>
    </row>
    <row r="773" spans="1:97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6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  <c r="CI773" s="76"/>
      <c r="CJ773" s="76"/>
      <c r="CK773" s="76"/>
      <c r="CL773" s="76"/>
      <c r="CM773" s="76"/>
      <c r="CN773" s="76"/>
      <c r="CO773" s="76"/>
      <c r="CP773" s="76"/>
      <c r="CQ773" s="76"/>
      <c r="CR773" s="76"/>
      <c r="CS773" s="76"/>
    </row>
    <row r="774" spans="1:97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6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  <c r="CI774" s="76"/>
      <c r="CJ774" s="76"/>
      <c r="CK774" s="76"/>
      <c r="CL774" s="76"/>
      <c r="CM774" s="76"/>
      <c r="CN774" s="76"/>
      <c r="CO774" s="76"/>
      <c r="CP774" s="76"/>
      <c r="CQ774" s="76"/>
      <c r="CR774" s="76"/>
      <c r="CS774" s="76"/>
    </row>
    <row r="775" spans="1:97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6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  <c r="CI775" s="76"/>
      <c r="CJ775" s="76"/>
      <c r="CK775" s="76"/>
      <c r="CL775" s="76"/>
      <c r="CM775" s="76"/>
      <c r="CN775" s="76"/>
      <c r="CO775" s="76"/>
      <c r="CP775" s="76"/>
      <c r="CQ775" s="76"/>
      <c r="CR775" s="76"/>
      <c r="CS775" s="76"/>
    </row>
    <row r="776" spans="1:97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  <c r="AW776" s="76"/>
      <c r="AX776" s="76"/>
      <c r="AY776" s="76"/>
      <c r="AZ776" s="76"/>
      <c r="BA776" s="76"/>
      <c r="BB776" s="76"/>
      <c r="BC776" s="76"/>
      <c r="BD776" s="76"/>
      <c r="BE776" s="76"/>
      <c r="BF776" s="76"/>
      <c r="BG776" s="76"/>
      <c r="BH776" s="76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  <c r="CI776" s="76"/>
      <c r="CJ776" s="76"/>
      <c r="CK776" s="76"/>
      <c r="CL776" s="76"/>
      <c r="CM776" s="76"/>
      <c r="CN776" s="76"/>
      <c r="CO776" s="76"/>
      <c r="CP776" s="76"/>
      <c r="CQ776" s="76"/>
      <c r="CR776" s="76"/>
      <c r="CS776" s="76"/>
    </row>
    <row r="777" spans="1:97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  <c r="AW777" s="76"/>
      <c r="AX777" s="76"/>
      <c r="AY777" s="76"/>
      <c r="AZ777" s="76"/>
      <c r="BA777" s="76"/>
      <c r="BB777" s="76"/>
      <c r="BC777" s="76"/>
      <c r="BD777" s="76"/>
      <c r="BE777" s="76"/>
      <c r="BF777" s="76"/>
      <c r="BG777" s="76"/>
      <c r="BH777" s="76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  <c r="CI777" s="76"/>
      <c r="CJ777" s="76"/>
      <c r="CK777" s="76"/>
      <c r="CL777" s="76"/>
      <c r="CM777" s="76"/>
      <c r="CN777" s="76"/>
      <c r="CO777" s="76"/>
      <c r="CP777" s="76"/>
      <c r="CQ777" s="76"/>
      <c r="CR777" s="76"/>
      <c r="CS777" s="76"/>
    </row>
    <row r="778" spans="1:97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  <c r="AW778" s="76"/>
      <c r="AX778" s="76"/>
      <c r="AY778" s="76"/>
      <c r="AZ778" s="76"/>
      <c r="BA778" s="76"/>
      <c r="BB778" s="76"/>
      <c r="BC778" s="76"/>
      <c r="BD778" s="76"/>
      <c r="BE778" s="76"/>
      <c r="BF778" s="76"/>
      <c r="BG778" s="76"/>
      <c r="BH778" s="76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  <c r="CI778" s="76"/>
      <c r="CJ778" s="76"/>
      <c r="CK778" s="76"/>
      <c r="CL778" s="76"/>
      <c r="CM778" s="76"/>
      <c r="CN778" s="76"/>
      <c r="CO778" s="76"/>
      <c r="CP778" s="76"/>
      <c r="CQ778" s="76"/>
      <c r="CR778" s="76"/>
      <c r="CS778" s="76"/>
    </row>
    <row r="779" spans="1:97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  <c r="AW779" s="76"/>
      <c r="AX779" s="76"/>
      <c r="AY779" s="76"/>
      <c r="AZ779" s="76"/>
      <c r="BA779" s="76"/>
      <c r="BB779" s="76"/>
      <c r="BC779" s="76"/>
      <c r="BD779" s="76"/>
      <c r="BE779" s="76"/>
      <c r="BF779" s="76"/>
      <c r="BG779" s="76"/>
      <c r="BH779" s="76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  <c r="CI779" s="76"/>
      <c r="CJ779" s="76"/>
      <c r="CK779" s="76"/>
      <c r="CL779" s="76"/>
      <c r="CM779" s="76"/>
      <c r="CN779" s="76"/>
      <c r="CO779" s="76"/>
      <c r="CP779" s="76"/>
      <c r="CQ779" s="76"/>
      <c r="CR779" s="76"/>
      <c r="CS779" s="76"/>
    </row>
    <row r="780" spans="1:97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  <c r="AW780" s="76"/>
      <c r="AX780" s="76"/>
      <c r="AY780" s="76"/>
      <c r="AZ780" s="76"/>
      <c r="BA780" s="76"/>
      <c r="BB780" s="76"/>
      <c r="BC780" s="76"/>
      <c r="BD780" s="76"/>
      <c r="BE780" s="76"/>
      <c r="BF780" s="76"/>
      <c r="BG780" s="76"/>
      <c r="BH780" s="76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  <c r="CI780" s="76"/>
      <c r="CJ780" s="76"/>
      <c r="CK780" s="76"/>
      <c r="CL780" s="76"/>
      <c r="CM780" s="76"/>
      <c r="CN780" s="76"/>
      <c r="CO780" s="76"/>
      <c r="CP780" s="76"/>
      <c r="CQ780" s="76"/>
      <c r="CR780" s="76"/>
      <c r="CS780" s="76"/>
    </row>
    <row r="781" spans="1:97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</row>
    <row r="782" spans="1:97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  <c r="AW782" s="76"/>
      <c r="AX782" s="76"/>
      <c r="AY782" s="76"/>
      <c r="AZ782" s="76"/>
      <c r="BA782" s="76"/>
      <c r="BB782" s="76"/>
      <c r="BC782" s="76"/>
      <c r="BD782" s="76"/>
      <c r="BE782" s="76"/>
      <c r="BF782" s="76"/>
      <c r="BG782" s="76"/>
      <c r="BH782" s="76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  <c r="CI782" s="76"/>
      <c r="CJ782" s="76"/>
      <c r="CK782" s="76"/>
      <c r="CL782" s="76"/>
      <c r="CM782" s="76"/>
      <c r="CN782" s="76"/>
      <c r="CO782" s="76"/>
      <c r="CP782" s="76"/>
      <c r="CQ782" s="76"/>
      <c r="CR782" s="76"/>
      <c r="CS782" s="76"/>
    </row>
    <row r="783" spans="1:97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  <c r="AW783" s="76"/>
      <c r="AX783" s="76"/>
      <c r="AY783" s="76"/>
      <c r="AZ783" s="76"/>
      <c r="BA783" s="76"/>
      <c r="BB783" s="76"/>
      <c r="BC783" s="76"/>
      <c r="BD783" s="76"/>
      <c r="BE783" s="76"/>
      <c r="BF783" s="76"/>
      <c r="BG783" s="76"/>
      <c r="BH783" s="76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  <c r="CI783" s="76"/>
      <c r="CJ783" s="76"/>
      <c r="CK783" s="76"/>
      <c r="CL783" s="76"/>
      <c r="CM783" s="76"/>
      <c r="CN783" s="76"/>
      <c r="CO783" s="76"/>
      <c r="CP783" s="76"/>
      <c r="CQ783" s="76"/>
      <c r="CR783" s="76"/>
      <c r="CS783" s="76"/>
    </row>
    <row r="784" spans="1:97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  <c r="AW784" s="76"/>
      <c r="AX784" s="76"/>
      <c r="AY784" s="76"/>
      <c r="AZ784" s="76"/>
      <c r="BA784" s="76"/>
      <c r="BB784" s="76"/>
      <c r="BC784" s="76"/>
      <c r="BD784" s="76"/>
      <c r="BE784" s="76"/>
      <c r="BF784" s="76"/>
      <c r="BG784" s="76"/>
      <c r="BH784" s="76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  <c r="CI784" s="76"/>
      <c r="CJ784" s="76"/>
      <c r="CK784" s="76"/>
      <c r="CL784" s="76"/>
      <c r="CM784" s="76"/>
      <c r="CN784" s="76"/>
      <c r="CO784" s="76"/>
      <c r="CP784" s="76"/>
      <c r="CQ784" s="76"/>
      <c r="CR784" s="76"/>
      <c r="CS784" s="76"/>
    </row>
    <row r="785" spans="1:97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  <c r="AW785" s="76"/>
      <c r="AX785" s="76"/>
      <c r="AY785" s="76"/>
      <c r="AZ785" s="76"/>
      <c r="BA785" s="76"/>
      <c r="BB785" s="76"/>
      <c r="BC785" s="76"/>
      <c r="BD785" s="76"/>
      <c r="BE785" s="76"/>
      <c r="BF785" s="76"/>
      <c r="BG785" s="76"/>
      <c r="BH785" s="76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  <c r="CI785" s="76"/>
      <c r="CJ785" s="76"/>
      <c r="CK785" s="76"/>
      <c r="CL785" s="76"/>
      <c r="CM785" s="76"/>
      <c r="CN785" s="76"/>
      <c r="CO785" s="76"/>
      <c r="CP785" s="76"/>
      <c r="CQ785" s="76"/>
      <c r="CR785" s="76"/>
      <c r="CS785" s="76"/>
    </row>
    <row r="786" spans="1:97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  <c r="AW786" s="76"/>
      <c r="AX786" s="76"/>
      <c r="AY786" s="76"/>
      <c r="AZ786" s="76"/>
      <c r="BA786" s="76"/>
      <c r="BB786" s="76"/>
      <c r="BC786" s="76"/>
      <c r="BD786" s="76"/>
      <c r="BE786" s="76"/>
      <c r="BF786" s="76"/>
      <c r="BG786" s="76"/>
      <c r="BH786" s="76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  <c r="CI786" s="76"/>
      <c r="CJ786" s="76"/>
      <c r="CK786" s="76"/>
      <c r="CL786" s="76"/>
      <c r="CM786" s="76"/>
      <c r="CN786" s="76"/>
      <c r="CO786" s="76"/>
      <c r="CP786" s="76"/>
      <c r="CQ786" s="76"/>
      <c r="CR786" s="76"/>
      <c r="CS786" s="76"/>
    </row>
    <row r="787" spans="1:97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  <c r="AW787" s="76"/>
      <c r="AX787" s="76"/>
      <c r="AY787" s="76"/>
      <c r="AZ787" s="76"/>
      <c r="BA787" s="76"/>
      <c r="BB787" s="76"/>
      <c r="BC787" s="76"/>
      <c r="BD787" s="76"/>
      <c r="BE787" s="76"/>
      <c r="BF787" s="76"/>
      <c r="BG787" s="76"/>
      <c r="BH787" s="76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  <c r="CI787" s="76"/>
      <c r="CJ787" s="76"/>
      <c r="CK787" s="76"/>
      <c r="CL787" s="76"/>
      <c r="CM787" s="76"/>
      <c r="CN787" s="76"/>
      <c r="CO787" s="76"/>
      <c r="CP787" s="76"/>
      <c r="CQ787" s="76"/>
      <c r="CR787" s="76"/>
      <c r="CS787" s="76"/>
    </row>
    <row r="788" spans="1:97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  <c r="AW788" s="76"/>
      <c r="AX788" s="76"/>
      <c r="AY788" s="76"/>
      <c r="AZ788" s="76"/>
      <c r="BA788" s="76"/>
      <c r="BB788" s="76"/>
      <c r="BC788" s="76"/>
      <c r="BD788" s="76"/>
      <c r="BE788" s="76"/>
      <c r="BF788" s="76"/>
      <c r="BG788" s="76"/>
      <c r="BH788" s="76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  <c r="CI788" s="76"/>
      <c r="CJ788" s="76"/>
      <c r="CK788" s="76"/>
      <c r="CL788" s="76"/>
      <c r="CM788" s="76"/>
      <c r="CN788" s="76"/>
      <c r="CO788" s="76"/>
      <c r="CP788" s="76"/>
      <c r="CQ788" s="76"/>
      <c r="CR788" s="76"/>
      <c r="CS788" s="76"/>
    </row>
    <row r="789" spans="1:97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  <c r="AW789" s="76"/>
      <c r="AX789" s="76"/>
      <c r="AY789" s="76"/>
      <c r="AZ789" s="76"/>
      <c r="BA789" s="76"/>
      <c r="BB789" s="76"/>
      <c r="BC789" s="76"/>
      <c r="BD789" s="76"/>
      <c r="BE789" s="76"/>
      <c r="BF789" s="76"/>
      <c r="BG789" s="76"/>
      <c r="BH789" s="76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  <c r="CI789" s="76"/>
      <c r="CJ789" s="76"/>
      <c r="CK789" s="76"/>
      <c r="CL789" s="76"/>
      <c r="CM789" s="76"/>
      <c r="CN789" s="76"/>
      <c r="CO789" s="76"/>
      <c r="CP789" s="76"/>
      <c r="CQ789" s="76"/>
      <c r="CR789" s="76"/>
      <c r="CS789" s="76"/>
    </row>
    <row r="790" spans="1:97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  <c r="AW790" s="76"/>
      <c r="AX790" s="76"/>
      <c r="AY790" s="76"/>
      <c r="AZ790" s="76"/>
      <c r="BA790" s="76"/>
      <c r="BB790" s="76"/>
      <c r="BC790" s="76"/>
      <c r="BD790" s="76"/>
      <c r="BE790" s="76"/>
      <c r="BF790" s="76"/>
      <c r="BG790" s="76"/>
      <c r="BH790" s="76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  <c r="CI790" s="76"/>
      <c r="CJ790" s="76"/>
      <c r="CK790" s="76"/>
      <c r="CL790" s="76"/>
      <c r="CM790" s="76"/>
      <c r="CN790" s="76"/>
      <c r="CO790" s="76"/>
      <c r="CP790" s="76"/>
      <c r="CQ790" s="76"/>
      <c r="CR790" s="76"/>
      <c r="CS790" s="76"/>
    </row>
    <row r="791" spans="1:97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  <c r="AW791" s="76"/>
      <c r="AX791" s="76"/>
      <c r="AY791" s="76"/>
      <c r="AZ791" s="76"/>
      <c r="BA791" s="76"/>
      <c r="BB791" s="76"/>
      <c r="BC791" s="76"/>
      <c r="BD791" s="76"/>
      <c r="BE791" s="76"/>
      <c r="BF791" s="76"/>
      <c r="BG791" s="76"/>
      <c r="BH791" s="76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  <c r="CI791" s="76"/>
      <c r="CJ791" s="76"/>
      <c r="CK791" s="76"/>
      <c r="CL791" s="76"/>
      <c r="CM791" s="76"/>
      <c r="CN791" s="76"/>
      <c r="CO791" s="76"/>
      <c r="CP791" s="76"/>
      <c r="CQ791" s="76"/>
      <c r="CR791" s="76"/>
      <c r="CS791" s="76"/>
    </row>
    <row r="792" spans="1:97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</row>
    <row r="793" spans="1:97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6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  <c r="CI793" s="76"/>
      <c r="CJ793" s="76"/>
      <c r="CK793" s="76"/>
      <c r="CL793" s="76"/>
      <c r="CM793" s="76"/>
      <c r="CN793" s="76"/>
      <c r="CO793" s="76"/>
      <c r="CP793" s="76"/>
      <c r="CQ793" s="76"/>
      <c r="CR793" s="76"/>
      <c r="CS793" s="76"/>
    </row>
    <row r="794" spans="1:97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6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  <c r="CI794" s="76"/>
      <c r="CJ794" s="76"/>
      <c r="CK794" s="76"/>
      <c r="CL794" s="76"/>
      <c r="CM794" s="76"/>
      <c r="CN794" s="76"/>
      <c r="CO794" s="76"/>
      <c r="CP794" s="76"/>
      <c r="CQ794" s="76"/>
      <c r="CR794" s="76"/>
      <c r="CS794" s="76"/>
    </row>
    <row r="795" spans="1:97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6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  <c r="CI795" s="76"/>
      <c r="CJ795" s="76"/>
      <c r="CK795" s="76"/>
      <c r="CL795" s="76"/>
      <c r="CM795" s="76"/>
      <c r="CN795" s="76"/>
      <c r="CO795" s="76"/>
      <c r="CP795" s="76"/>
      <c r="CQ795" s="76"/>
      <c r="CR795" s="76"/>
      <c r="CS795" s="76"/>
    </row>
    <row r="796" spans="1:97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6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  <c r="CI796" s="76"/>
      <c r="CJ796" s="76"/>
      <c r="CK796" s="76"/>
      <c r="CL796" s="76"/>
      <c r="CM796" s="76"/>
      <c r="CN796" s="76"/>
      <c r="CO796" s="76"/>
      <c r="CP796" s="76"/>
      <c r="CQ796" s="76"/>
      <c r="CR796" s="76"/>
      <c r="CS796" s="76"/>
    </row>
    <row r="797" spans="1:97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  <c r="AW797" s="76"/>
      <c r="AX797" s="76"/>
      <c r="AY797" s="76"/>
      <c r="AZ797" s="76"/>
      <c r="BA797" s="76"/>
      <c r="BB797" s="76"/>
      <c r="BC797" s="76"/>
      <c r="BD797" s="76"/>
      <c r="BE797" s="76"/>
      <c r="BF797" s="76"/>
      <c r="BG797" s="76"/>
      <c r="BH797" s="76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  <c r="CI797" s="76"/>
      <c r="CJ797" s="76"/>
      <c r="CK797" s="76"/>
      <c r="CL797" s="76"/>
      <c r="CM797" s="76"/>
      <c r="CN797" s="76"/>
      <c r="CO797" s="76"/>
      <c r="CP797" s="76"/>
      <c r="CQ797" s="76"/>
      <c r="CR797" s="76"/>
      <c r="CS797" s="76"/>
    </row>
    <row r="798" spans="1:97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  <c r="AW798" s="76"/>
      <c r="AX798" s="76"/>
      <c r="AY798" s="76"/>
      <c r="AZ798" s="76"/>
      <c r="BA798" s="76"/>
      <c r="BB798" s="76"/>
      <c r="BC798" s="76"/>
      <c r="BD798" s="76"/>
      <c r="BE798" s="76"/>
      <c r="BF798" s="76"/>
      <c r="BG798" s="76"/>
      <c r="BH798" s="76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  <c r="CI798" s="76"/>
      <c r="CJ798" s="76"/>
      <c r="CK798" s="76"/>
      <c r="CL798" s="76"/>
      <c r="CM798" s="76"/>
      <c r="CN798" s="76"/>
      <c r="CO798" s="76"/>
      <c r="CP798" s="76"/>
      <c r="CQ798" s="76"/>
      <c r="CR798" s="76"/>
      <c r="CS798" s="76"/>
    </row>
    <row r="799" spans="1:97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  <c r="AW799" s="76"/>
      <c r="AX799" s="76"/>
      <c r="AY799" s="76"/>
      <c r="AZ799" s="76"/>
      <c r="BA799" s="76"/>
      <c r="BB799" s="76"/>
      <c r="BC799" s="76"/>
      <c r="BD799" s="76"/>
      <c r="BE799" s="76"/>
      <c r="BF799" s="76"/>
      <c r="BG799" s="76"/>
      <c r="BH799" s="76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  <c r="CI799" s="76"/>
      <c r="CJ799" s="76"/>
      <c r="CK799" s="76"/>
      <c r="CL799" s="76"/>
      <c r="CM799" s="76"/>
      <c r="CN799" s="76"/>
      <c r="CO799" s="76"/>
      <c r="CP799" s="76"/>
      <c r="CQ799" s="76"/>
      <c r="CR799" s="76"/>
      <c r="CS799" s="76"/>
    </row>
    <row r="800" spans="1:97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  <c r="AW800" s="76"/>
      <c r="AX800" s="76"/>
      <c r="AY800" s="76"/>
      <c r="AZ800" s="76"/>
      <c r="BA800" s="76"/>
      <c r="BB800" s="76"/>
      <c r="BC800" s="76"/>
      <c r="BD800" s="76"/>
      <c r="BE800" s="76"/>
      <c r="BF800" s="76"/>
      <c r="BG800" s="76"/>
      <c r="BH800" s="76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  <c r="CI800" s="76"/>
      <c r="CJ800" s="76"/>
      <c r="CK800" s="76"/>
      <c r="CL800" s="76"/>
      <c r="CM800" s="76"/>
      <c r="CN800" s="76"/>
      <c r="CO800" s="76"/>
      <c r="CP800" s="76"/>
      <c r="CQ800" s="76"/>
      <c r="CR800" s="76"/>
      <c r="CS800" s="76"/>
    </row>
    <row r="801" spans="1:97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  <c r="AX801" s="76"/>
      <c r="AY801" s="76"/>
      <c r="AZ801" s="76"/>
      <c r="BA801" s="76"/>
      <c r="BB801" s="76"/>
      <c r="BC801" s="76"/>
      <c r="BD801" s="76"/>
      <c r="BE801" s="76"/>
      <c r="BF801" s="76"/>
      <c r="BG801" s="76"/>
      <c r="BH801" s="76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  <c r="CI801" s="76"/>
      <c r="CJ801" s="76"/>
      <c r="CK801" s="76"/>
      <c r="CL801" s="76"/>
      <c r="CM801" s="76"/>
      <c r="CN801" s="76"/>
      <c r="CO801" s="76"/>
      <c r="CP801" s="76"/>
      <c r="CQ801" s="76"/>
      <c r="CR801" s="76"/>
      <c r="CS801" s="76"/>
    </row>
    <row r="802" spans="1:97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  <c r="AW802" s="76"/>
      <c r="AX802" s="76"/>
      <c r="AY802" s="76"/>
      <c r="AZ802" s="76"/>
      <c r="BA802" s="76"/>
      <c r="BB802" s="76"/>
      <c r="BC802" s="76"/>
      <c r="BD802" s="76"/>
      <c r="BE802" s="76"/>
      <c r="BF802" s="76"/>
      <c r="BG802" s="76"/>
      <c r="BH802" s="76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  <c r="CI802" s="76"/>
      <c r="CJ802" s="76"/>
      <c r="CK802" s="76"/>
      <c r="CL802" s="76"/>
      <c r="CM802" s="76"/>
      <c r="CN802" s="76"/>
      <c r="CO802" s="76"/>
      <c r="CP802" s="76"/>
      <c r="CQ802" s="76"/>
      <c r="CR802" s="76"/>
      <c r="CS802" s="76"/>
    </row>
    <row r="803" spans="1:97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  <c r="AW803" s="76"/>
      <c r="AX803" s="76"/>
      <c r="AY803" s="76"/>
      <c r="AZ803" s="76"/>
      <c r="BA803" s="76"/>
      <c r="BB803" s="76"/>
      <c r="BC803" s="76"/>
      <c r="BD803" s="76"/>
      <c r="BE803" s="76"/>
      <c r="BF803" s="76"/>
      <c r="BG803" s="76"/>
      <c r="BH803" s="76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  <c r="CI803" s="76"/>
      <c r="CJ803" s="76"/>
      <c r="CK803" s="76"/>
      <c r="CL803" s="76"/>
      <c r="CM803" s="76"/>
      <c r="CN803" s="76"/>
      <c r="CO803" s="76"/>
      <c r="CP803" s="76"/>
      <c r="CQ803" s="76"/>
      <c r="CR803" s="76"/>
      <c r="CS803" s="76"/>
    </row>
    <row r="804" spans="1:97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</row>
    <row r="805" spans="1:97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  <c r="AW805" s="76"/>
      <c r="AX805" s="76"/>
      <c r="AY805" s="76"/>
      <c r="AZ805" s="76"/>
      <c r="BA805" s="76"/>
      <c r="BB805" s="76"/>
      <c r="BC805" s="76"/>
      <c r="BD805" s="76"/>
      <c r="BE805" s="76"/>
      <c r="BF805" s="76"/>
      <c r="BG805" s="76"/>
      <c r="BH805" s="76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  <c r="CI805" s="76"/>
      <c r="CJ805" s="76"/>
      <c r="CK805" s="76"/>
      <c r="CL805" s="76"/>
      <c r="CM805" s="76"/>
      <c r="CN805" s="76"/>
      <c r="CO805" s="76"/>
      <c r="CP805" s="76"/>
      <c r="CQ805" s="76"/>
      <c r="CR805" s="76"/>
      <c r="CS805" s="76"/>
    </row>
    <row r="806" spans="1:97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  <c r="AW806" s="76"/>
      <c r="AX806" s="76"/>
      <c r="AY806" s="76"/>
      <c r="AZ806" s="76"/>
      <c r="BA806" s="76"/>
      <c r="BB806" s="76"/>
      <c r="BC806" s="76"/>
      <c r="BD806" s="76"/>
      <c r="BE806" s="76"/>
      <c r="BF806" s="76"/>
      <c r="BG806" s="76"/>
      <c r="BH806" s="76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  <c r="CI806" s="76"/>
      <c r="CJ806" s="76"/>
      <c r="CK806" s="76"/>
      <c r="CL806" s="76"/>
      <c r="CM806" s="76"/>
      <c r="CN806" s="76"/>
      <c r="CO806" s="76"/>
      <c r="CP806" s="76"/>
      <c r="CQ806" s="76"/>
      <c r="CR806" s="76"/>
      <c r="CS806" s="76"/>
    </row>
    <row r="807" spans="1:97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  <c r="AW807" s="76"/>
      <c r="AX807" s="76"/>
      <c r="AY807" s="76"/>
      <c r="AZ807" s="76"/>
      <c r="BA807" s="76"/>
      <c r="BB807" s="76"/>
      <c r="BC807" s="76"/>
      <c r="BD807" s="76"/>
      <c r="BE807" s="76"/>
      <c r="BF807" s="76"/>
      <c r="BG807" s="76"/>
      <c r="BH807" s="76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  <c r="CI807" s="76"/>
      <c r="CJ807" s="76"/>
      <c r="CK807" s="76"/>
      <c r="CL807" s="76"/>
      <c r="CM807" s="76"/>
      <c r="CN807" s="76"/>
      <c r="CO807" s="76"/>
      <c r="CP807" s="76"/>
      <c r="CQ807" s="76"/>
      <c r="CR807" s="76"/>
      <c r="CS807" s="76"/>
    </row>
    <row r="808" spans="1:97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  <c r="CI808" s="76"/>
      <c r="CJ808" s="76"/>
      <c r="CK808" s="76"/>
      <c r="CL808" s="76"/>
      <c r="CM808" s="76"/>
      <c r="CN808" s="76"/>
      <c r="CO808" s="76"/>
      <c r="CP808" s="76"/>
      <c r="CQ808" s="76"/>
      <c r="CR808" s="76"/>
      <c r="CS808" s="76"/>
    </row>
    <row r="809" spans="1:97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  <c r="AW809" s="76"/>
      <c r="AX809" s="76"/>
      <c r="AY809" s="76"/>
      <c r="AZ809" s="76"/>
      <c r="BA809" s="76"/>
      <c r="BB809" s="76"/>
      <c r="BC809" s="76"/>
      <c r="BD809" s="76"/>
      <c r="BE809" s="76"/>
      <c r="BF809" s="76"/>
      <c r="BG809" s="76"/>
      <c r="BH809" s="76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  <c r="CI809" s="76"/>
      <c r="CJ809" s="76"/>
      <c r="CK809" s="76"/>
      <c r="CL809" s="76"/>
      <c r="CM809" s="76"/>
      <c r="CN809" s="76"/>
      <c r="CO809" s="76"/>
      <c r="CP809" s="76"/>
      <c r="CQ809" s="76"/>
      <c r="CR809" s="76"/>
      <c r="CS809" s="76"/>
    </row>
    <row r="810" spans="1:97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  <c r="CI810" s="76"/>
      <c r="CJ810" s="76"/>
      <c r="CK810" s="76"/>
      <c r="CL810" s="76"/>
      <c r="CM810" s="76"/>
      <c r="CN810" s="76"/>
      <c r="CO810" s="76"/>
      <c r="CP810" s="76"/>
      <c r="CQ810" s="76"/>
      <c r="CR810" s="76"/>
      <c r="CS810" s="76"/>
    </row>
    <row r="811" spans="1:97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  <c r="AW811" s="76"/>
      <c r="AX811" s="76"/>
      <c r="AY811" s="76"/>
      <c r="AZ811" s="76"/>
      <c r="BA811" s="76"/>
      <c r="BB811" s="76"/>
      <c r="BC811" s="76"/>
      <c r="BD811" s="76"/>
      <c r="BE811" s="76"/>
      <c r="BF811" s="76"/>
      <c r="BG811" s="76"/>
      <c r="BH811" s="76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  <c r="CI811" s="76"/>
      <c r="CJ811" s="76"/>
      <c r="CK811" s="76"/>
      <c r="CL811" s="76"/>
      <c r="CM811" s="76"/>
      <c r="CN811" s="76"/>
      <c r="CO811" s="76"/>
      <c r="CP811" s="76"/>
      <c r="CQ811" s="76"/>
      <c r="CR811" s="76"/>
      <c r="CS811" s="76"/>
    </row>
    <row r="812" spans="1:97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  <c r="AW812" s="76"/>
      <c r="AX812" s="76"/>
      <c r="AY812" s="76"/>
      <c r="AZ812" s="76"/>
      <c r="BA812" s="76"/>
      <c r="BB812" s="76"/>
      <c r="BC812" s="76"/>
      <c r="BD812" s="76"/>
      <c r="BE812" s="76"/>
      <c r="BF812" s="76"/>
      <c r="BG812" s="76"/>
      <c r="BH812" s="76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  <c r="CI812" s="76"/>
      <c r="CJ812" s="76"/>
      <c r="CK812" s="76"/>
      <c r="CL812" s="76"/>
      <c r="CM812" s="76"/>
      <c r="CN812" s="76"/>
      <c r="CO812" s="76"/>
      <c r="CP812" s="76"/>
      <c r="CQ812" s="76"/>
      <c r="CR812" s="76"/>
      <c r="CS812" s="76"/>
    </row>
    <row r="813" spans="1:97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  <c r="AW813" s="76"/>
      <c r="AX813" s="76"/>
      <c r="AY813" s="76"/>
      <c r="AZ813" s="76"/>
      <c r="BA813" s="76"/>
      <c r="BB813" s="76"/>
      <c r="BC813" s="76"/>
      <c r="BD813" s="76"/>
      <c r="BE813" s="76"/>
      <c r="BF813" s="76"/>
      <c r="BG813" s="76"/>
      <c r="BH813" s="76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  <c r="CI813" s="76"/>
      <c r="CJ813" s="76"/>
      <c r="CK813" s="76"/>
      <c r="CL813" s="76"/>
      <c r="CM813" s="76"/>
      <c r="CN813" s="76"/>
      <c r="CO813" s="76"/>
      <c r="CP813" s="76"/>
      <c r="CQ813" s="76"/>
      <c r="CR813" s="76"/>
      <c r="CS813" s="76"/>
    </row>
    <row r="814" spans="1:97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  <c r="AW814" s="76"/>
      <c r="AX814" s="76"/>
      <c r="AY814" s="76"/>
      <c r="AZ814" s="76"/>
      <c r="BA814" s="76"/>
      <c r="BB814" s="76"/>
      <c r="BC814" s="76"/>
      <c r="BD814" s="76"/>
      <c r="BE814" s="76"/>
      <c r="BF814" s="76"/>
      <c r="BG814" s="76"/>
      <c r="BH814" s="76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  <c r="CI814" s="76"/>
      <c r="CJ814" s="76"/>
      <c r="CK814" s="76"/>
      <c r="CL814" s="76"/>
      <c r="CM814" s="76"/>
      <c r="CN814" s="76"/>
      <c r="CO814" s="76"/>
      <c r="CP814" s="76"/>
      <c r="CQ814" s="76"/>
      <c r="CR814" s="76"/>
      <c r="CS814" s="76"/>
    </row>
    <row r="815" spans="1:97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  <c r="AW815" s="76"/>
      <c r="AX815" s="76"/>
      <c r="AY815" s="76"/>
      <c r="AZ815" s="76"/>
      <c r="BA815" s="76"/>
      <c r="BB815" s="76"/>
      <c r="BC815" s="76"/>
      <c r="BD815" s="76"/>
      <c r="BE815" s="76"/>
      <c r="BF815" s="76"/>
      <c r="BG815" s="76"/>
      <c r="BH815" s="76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  <c r="CI815" s="76"/>
      <c r="CJ815" s="76"/>
      <c r="CK815" s="76"/>
      <c r="CL815" s="76"/>
      <c r="CM815" s="76"/>
      <c r="CN815" s="76"/>
      <c r="CO815" s="76"/>
      <c r="CP815" s="76"/>
      <c r="CQ815" s="76"/>
      <c r="CR815" s="76"/>
      <c r="CS815" s="76"/>
    </row>
    <row r="816" spans="1:97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  <c r="AW816" s="76"/>
      <c r="AX816" s="76"/>
      <c r="AY816" s="76"/>
      <c r="AZ816" s="76"/>
      <c r="BA816" s="76"/>
      <c r="BB816" s="76"/>
      <c r="BC816" s="76"/>
      <c r="BD816" s="76"/>
      <c r="BE816" s="76"/>
      <c r="BF816" s="76"/>
      <c r="BG816" s="76"/>
      <c r="BH816" s="76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  <c r="CI816" s="76"/>
      <c r="CJ816" s="76"/>
      <c r="CK816" s="76"/>
      <c r="CL816" s="76"/>
      <c r="CM816" s="76"/>
      <c r="CN816" s="76"/>
      <c r="CO816" s="76"/>
      <c r="CP816" s="76"/>
      <c r="CQ816" s="76"/>
      <c r="CR816" s="76"/>
      <c r="CS816" s="76"/>
    </row>
    <row r="817" spans="1:97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  <c r="AW817" s="76"/>
      <c r="AX817" s="76"/>
      <c r="AY817" s="76"/>
      <c r="AZ817" s="76"/>
      <c r="BA817" s="76"/>
      <c r="BB817" s="76"/>
      <c r="BC817" s="76"/>
      <c r="BD817" s="76"/>
      <c r="BE817" s="76"/>
      <c r="BF817" s="76"/>
      <c r="BG817" s="76"/>
      <c r="BH817" s="76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  <c r="CI817" s="76"/>
      <c r="CJ817" s="76"/>
      <c r="CK817" s="76"/>
      <c r="CL817" s="76"/>
      <c r="CM817" s="76"/>
      <c r="CN817" s="76"/>
      <c r="CO817" s="76"/>
      <c r="CP817" s="76"/>
      <c r="CQ817" s="76"/>
      <c r="CR817" s="76"/>
      <c r="CS817" s="76"/>
    </row>
    <row r="818" spans="1:97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  <c r="AW818" s="76"/>
      <c r="AX818" s="76"/>
      <c r="AY818" s="76"/>
      <c r="AZ818" s="76"/>
      <c r="BA818" s="76"/>
      <c r="BB818" s="76"/>
      <c r="BC818" s="76"/>
      <c r="BD818" s="76"/>
      <c r="BE818" s="76"/>
      <c r="BF818" s="76"/>
      <c r="BG818" s="76"/>
      <c r="BH818" s="76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  <c r="CI818" s="76"/>
      <c r="CJ818" s="76"/>
      <c r="CK818" s="76"/>
      <c r="CL818" s="76"/>
      <c r="CM818" s="76"/>
      <c r="CN818" s="76"/>
      <c r="CO818" s="76"/>
      <c r="CP818" s="76"/>
      <c r="CQ818" s="76"/>
      <c r="CR818" s="76"/>
      <c r="CS818" s="76"/>
    </row>
    <row r="819" spans="1:97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  <c r="AW819" s="76"/>
      <c r="AX819" s="76"/>
      <c r="AY819" s="76"/>
      <c r="AZ819" s="76"/>
      <c r="BA819" s="76"/>
      <c r="BB819" s="76"/>
      <c r="BC819" s="76"/>
      <c r="BD819" s="76"/>
      <c r="BE819" s="76"/>
      <c r="BF819" s="76"/>
      <c r="BG819" s="76"/>
      <c r="BH819" s="76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  <c r="CI819" s="76"/>
      <c r="CJ819" s="76"/>
      <c r="CK819" s="76"/>
      <c r="CL819" s="76"/>
      <c r="CM819" s="76"/>
      <c r="CN819" s="76"/>
      <c r="CO819" s="76"/>
      <c r="CP819" s="76"/>
      <c r="CQ819" s="76"/>
      <c r="CR819" s="76"/>
      <c r="CS819" s="76"/>
    </row>
    <row r="820" spans="1:97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  <c r="AW820" s="76"/>
      <c r="AX820" s="76"/>
      <c r="AY820" s="76"/>
      <c r="AZ820" s="76"/>
      <c r="BA820" s="76"/>
      <c r="BB820" s="76"/>
      <c r="BC820" s="76"/>
      <c r="BD820" s="76"/>
      <c r="BE820" s="76"/>
      <c r="BF820" s="76"/>
      <c r="BG820" s="76"/>
      <c r="BH820" s="76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  <c r="CI820" s="76"/>
      <c r="CJ820" s="76"/>
      <c r="CK820" s="76"/>
      <c r="CL820" s="76"/>
      <c r="CM820" s="76"/>
      <c r="CN820" s="76"/>
      <c r="CO820" s="76"/>
      <c r="CP820" s="76"/>
      <c r="CQ820" s="76"/>
      <c r="CR820" s="76"/>
      <c r="CS820" s="76"/>
    </row>
    <row r="821" spans="1:97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  <c r="AW821" s="76"/>
      <c r="AX821" s="76"/>
      <c r="AY821" s="76"/>
      <c r="AZ821" s="76"/>
      <c r="BA821" s="76"/>
      <c r="BB821" s="76"/>
      <c r="BC821" s="76"/>
      <c r="BD821" s="76"/>
      <c r="BE821" s="76"/>
      <c r="BF821" s="76"/>
      <c r="BG821" s="76"/>
      <c r="BH821" s="76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  <c r="CI821" s="76"/>
      <c r="CJ821" s="76"/>
      <c r="CK821" s="76"/>
      <c r="CL821" s="76"/>
      <c r="CM821" s="76"/>
      <c r="CN821" s="76"/>
      <c r="CO821" s="76"/>
      <c r="CP821" s="76"/>
      <c r="CQ821" s="76"/>
      <c r="CR821" s="76"/>
      <c r="CS821" s="76"/>
    </row>
    <row r="822" spans="1:97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</row>
    <row r="823" spans="1:97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  <c r="AW823" s="76"/>
      <c r="AX823" s="76"/>
      <c r="AY823" s="76"/>
      <c r="AZ823" s="76"/>
      <c r="BA823" s="76"/>
      <c r="BB823" s="76"/>
      <c r="BC823" s="76"/>
      <c r="BD823" s="76"/>
      <c r="BE823" s="76"/>
      <c r="BF823" s="76"/>
      <c r="BG823" s="76"/>
      <c r="BH823" s="76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  <c r="CI823" s="76"/>
      <c r="CJ823" s="76"/>
      <c r="CK823" s="76"/>
      <c r="CL823" s="76"/>
      <c r="CM823" s="76"/>
      <c r="CN823" s="76"/>
      <c r="CO823" s="76"/>
      <c r="CP823" s="76"/>
      <c r="CQ823" s="76"/>
      <c r="CR823" s="76"/>
      <c r="CS823" s="76"/>
    </row>
    <row r="824" spans="1:97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6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  <c r="CI824" s="76"/>
      <c r="CJ824" s="76"/>
      <c r="CK824" s="76"/>
      <c r="CL824" s="76"/>
      <c r="CM824" s="76"/>
      <c r="CN824" s="76"/>
      <c r="CO824" s="76"/>
      <c r="CP824" s="76"/>
      <c r="CQ824" s="76"/>
      <c r="CR824" s="76"/>
      <c r="CS824" s="76"/>
    </row>
    <row r="825" spans="1:97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6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  <c r="CI825" s="76"/>
      <c r="CJ825" s="76"/>
      <c r="CK825" s="76"/>
      <c r="CL825" s="76"/>
      <c r="CM825" s="76"/>
      <c r="CN825" s="76"/>
      <c r="CO825" s="76"/>
      <c r="CP825" s="76"/>
      <c r="CQ825" s="76"/>
      <c r="CR825" s="76"/>
      <c r="CS825" s="76"/>
    </row>
    <row r="826" spans="1:97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6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  <c r="CI826" s="76"/>
      <c r="CJ826" s="76"/>
      <c r="CK826" s="76"/>
      <c r="CL826" s="76"/>
      <c r="CM826" s="76"/>
      <c r="CN826" s="76"/>
      <c r="CO826" s="76"/>
      <c r="CP826" s="76"/>
      <c r="CQ826" s="76"/>
      <c r="CR826" s="76"/>
      <c r="CS826" s="76"/>
    </row>
    <row r="827" spans="1:97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6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  <c r="CI827" s="76"/>
      <c r="CJ827" s="76"/>
      <c r="CK827" s="76"/>
      <c r="CL827" s="76"/>
      <c r="CM827" s="76"/>
      <c r="CN827" s="76"/>
      <c r="CO827" s="76"/>
      <c r="CP827" s="76"/>
      <c r="CQ827" s="76"/>
      <c r="CR827" s="76"/>
      <c r="CS827" s="76"/>
    </row>
    <row r="828" spans="1:97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6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  <c r="CI828" s="76"/>
      <c r="CJ828" s="76"/>
      <c r="CK828" s="76"/>
      <c r="CL828" s="76"/>
      <c r="CM828" s="76"/>
      <c r="CN828" s="76"/>
      <c r="CO828" s="76"/>
      <c r="CP828" s="76"/>
      <c r="CQ828" s="76"/>
      <c r="CR828" s="76"/>
      <c r="CS828" s="76"/>
    </row>
    <row r="829" spans="1:97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6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  <c r="CI829" s="76"/>
      <c r="CJ829" s="76"/>
      <c r="CK829" s="76"/>
      <c r="CL829" s="76"/>
      <c r="CM829" s="76"/>
      <c r="CN829" s="76"/>
      <c r="CO829" s="76"/>
      <c r="CP829" s="76"/>
      <c r="CQ829" s="76"/>
      <c r="CR829" s="76"/>
      <c r="CS829" s="76"/>
    </row>
    <row r="830" spans="1:97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</row>
    <row r="831" spans="1:97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  <c r="AW831" s="76"/>
      <c r="AX831" s="76"/>
      <c r="AY831" s="76"/>
      <c r="AZ831" s="76"/>
      <c r="BA831" s="76"/>
      <c r="BB831" s="76"/>
      <c r="BC831" s="76"/>
      <c r="BD831" s="76"/>
      <c r="BE831" s="76"/>
      <c r="BF831" s="76"/>
      <c r="BG831" s="76"/>
      <c r="BH831" s="76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  <c r="CI831" s="76"/>
      <c r="CJ831" s="76"/>
      <c r="CK831" s="76"/>
      <c r="CL831" s="76"/>
      <c r="CM831" s="76"/>
      <c r="CN831" s="76"/>
      <c r="CO831" s="76"/>
      <c r="CP831" s="76"/>
      <c r="CQ831" s="76"/>
      <c r="CR831" s="76"/>
      <c r="CS831" s="76"/>
    </row>
    <row r="832" spans="1:97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  <c r="AW832" s="76"/>
      <c r="AX832" s="76"/>
      <c r="AY832" s="76"/>
      <c r="AZ832" s="76"/>
      <c r="BA832" s="76"/>
      <c r="BB832" s="76"/>
      <c r="BC832" s="76"/>
      <c r="BD832" s="76"/>
      <c r="BE832" s="76"/>
      <c r="BF832" s="76"/>
      <c r="BG832" s="76"/>
      <c r="BH832" s="76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  <c r="CI832" s="76"/>
      <c r="CJ832" s="76"/>
      <c r="CK832" s="76"/>
      <c r="CL832" s="76"/>
      <c r="CM832" s="76"/>
      <c r="CN832" s="76"/>
      <c r="CO832" s="76"/>
      <c r="CP832" s="76"/>
      <c r="CQ832" s="76"/>
      <c r="CR832" s="76"/>
      <c r="CS832" s="76"/>
    </row>
    <row r="833" spans="1:97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  <c r="AW833" s="76"/>
      <c r="AX833" s="76"/>
      <c r="AY833" s="76"/>
      <c r="AZ833" s="76"/>
      <c r="BA833" s="76"/>
      <c r="BB833" s="76"/>
      <c r="BC833" s="76"/>
      <c r="BD833" s="76"/>
      <c r="BE833" s="76"/>
      <c r="BF833" s="76"/>
      <c r="BG833" s="76"/>
      <c r="BH833" s="76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  <c r="CI833" s="76"/>
      <c r="CJ833" s="76"/>
      <c r="CK833" s="76"/>
      <c r="CL833" s="76"/>
      <c r="CM833" s="76"/>
      <c r="CN833" s="76"/>
      <c r="CO833" s="76"/>
      <c r="CP833" s="76"/>
      <c r="CQ833" s="76"/>
      <c r="CR833" s="76"/>
      <c r="CS833" s="76"/>
    </row>
    <row r="834" spans="1:97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  <c r="AW834" s="76"/>
      <c r="AX834" s="76"/>
      <c r="AY834" s="76"/>
      <c r="AZ834" s="76"/>
      <c r="BA834" s="76"/>
      <c r="BB834" s="76"/>
      <c r="BC834" s="76"/>
      <c r="BD834" s="76"/>
      <c r="BE834" s="76"/>
      <c r="BF834" s="76"/>
      <c r="BG834" s="76"/>
      <c r="BH834" s="76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  <c r="CI834" s="76"/>
      <c r="CJ834" s="76"/>
      <c r="CK834" s="76"/>
      <c r="CL834" s="76"/>
      <c r="CM834" s="76"/>
      <c r="CN834" s="76"/>
      <c r="CO834" s="76"/>
      <c r="CP834" s="76"/>
      <c r="CQ834" s="76"/>
      <c r="CR834" s="76"/>
      <c r="CS834" s="76"/>
    </row>
    <row r="835" spans="1:97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  <c r="AW835" s="76"/>
      <c r="AX835" s="76"/>
      <c r="AY835" s="76"/>
      <c r="AZ835" s="76"/>
      <c r="BA835" s="76"/>
      <c r="BB835" s="76"/>
      <c r="BC835" s="76"/>
      <c r="BD835" s="76"/>
      <c r="BE835" s="76"/>
      <c r="BF835" s="76"/>
      <c r="BG835" s="76"/>
      <c r="BH835" s="76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  <c r="CI835" s="76"/>
      <c r="CJ835" s="76"/>
      <c r="CK835" s="76"/>
      <c r="CL835" s="76"/>
      <c r="CM835" s="76"/>
      <c r="CN835" s="76"/>
      <c r="CO835" s="76"/>
      <c r="CP835" s="76"/>
      <c r="CQ835" s="76"/>
      <c r="CR835" s="76"/>
      <c r="CS835" s="76"/>
    </row>
    <row r="836" spans="1:97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  <c r="AW836" s="76"/>
      <c r="AX836" s="76"/>
      <c r="AY836" s="76"/>
      <c r="AZ836" s="76"/>
      <c r="BA836" s="76"/>
      <c r="BB836" s="76"/>
      <c r="BC836" s="76"/>
      <c r="BD836" s="76"/>
      <c r="BE836" s="76"/>
      <c r="BF836" s="76"/>
      <c r="BG836" s="76"/>
      <c r="BH836" s="76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  <c r="CI836" s="76"/>
      <c r="CJ836" s="76"/>
      <c r="CK836" s="76"/>
      <c r="CL836" s="76"/>
      <c r="CM836" s="76"/>
      <c r="CN836" s="76"/>
      <c r="CO836" s="76"/>
      <c r="CP836" s="76"/>
      <c r="CQ836" s="76"/>
      <c r="CR836" s="76"/>
      <c r="CS836" s="76"/>
    </row>
    <row r="837" spans="1:97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  <c r="AW837" s="76"/>
      <c r="AX837" s="76"/>
      <c r="AY837" s="76"/>
      <c r="AZ837" s="76"/>
      <c r="BA837" s="76"/>
      <c r="BB837" s="76"/>
      <c r="BC837" s="76"/>
      <c r="BD837" s="76"/>
      <c r="BE837" s="76"/>
      <c r="BF837" s="76"/>
      <c r="BG837" s="76"/>
      <c r="BH837" s="76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  <c r="CI837" s="76"/>
      <c r="CJ837" s="76"/>
      <c r="CK837" s="76"/>
      <c r="CL837" s="76"/>
      <c r="CM837" s="76"/>
      <c r="CN837" s="76"/>
      <c r="CO837" s="76"/>
      <c r="CP837" s="76"/>
      <c r="CQ837" s="76"/>
      <c r="CR837" s="76"/>
      <c r="CS837" s="76"/>
    </row>
    <row r="838" spans="1:97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</row>
    <row r="839" spans="1:97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  <c r="AW839" s="76"/>
      <c r="AX839" s="76"/>
      <c r="AY839" s="76"/>
      <c r="AZ839" s="76"/>
      <c r="BA839" s="76"/>
      <c r="BB839" s="76"/>
      <c r="BC839" s="76"/>
      <c r="BD839" s="76"/>
      <c r="BE839" s="76"/>
      <c r="BF839" s="76"/>
      <c r="BG839" s="76"/>
      <c r="BH839" s="76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  <c r="CI839" s="76"/>
      <c r="CJ839" s="76"/>
      <c r="CK839" s="76"/>
      <c r="CL839" s="76"/>
      <c r="CM839" s="76"/>
      <c r="CN839" s="76"/>
      <c r="CO839" s="76"/>
      <c r="CP839" s="76"/>
      <c r="CQ839" s="76"/>
      <c r="CR839" s="76"/>
      <c r="CS839" s="76"/>
    </row>
    <row r="840" spans="1:97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  <c r="AW840" s="76"/>
      <c r="AX840" s="76"/>
      <c r="AY840" s="76"/>
      <c r="AZ840" s="76"/>
      <c r="BA840" s="76"/>
      <c r="BB840" s="76"/>
      <c r="BC840" s="76"/>
      <c r="BD840" s="76"/>
      <c r="BE840" s="76"/>
      <c r="BF840" s="76"/>
      <c r="BG840" s="76"/>
      <c r="BH840" s="76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  <c r="CI840" s="76"/>
      <c r="CJ840" s="76"/>
      <c r="CK840" s="76"/>
      <c r="CL840" s="76"/>
      <c r="CM840" s="76"/>
      <c r="CN840" s="76"/>
      <c r="CO840" s="76"/>
      <c r="CP840" s="76"/>
      <c r="CQ840" s="76"/>
      <c r="CR840" s="76"/>
      <c r="CS840" s="76"/>
    </row>
    <row r="841" spans="1:97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  <c r="AW841" s="76"/>
      <c r="AX841" s="76"/>
      <c r="AY841" s="76"/>
      <c r="AZ841" s="76"/>
      <c r="BA841" s="76"/>
      <c r="BB841" s="76"/>
      <c r="BC841" s="76"/>
      <c r="BD841" s="76"/>
      <c r="BE841" s="76"/>
      <c r="BF841" s="76"/>
      <c r="BG841" s="76"/>
      <c r="BH841" s="76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  <c r="CI841" s="76"/>
      <c r="CJ841" s="76"/>
      <c r="CK841" s="76"/>
      <c r="CL841" s="76"/>
      <c r="CM841" s="76"/>
      <c r="CN841" s="76"/>
      <c r="CO841" s="76"/>
      <c r="CP841" s="76"/>
      <c r="CQ841" s="76"/>
      <c r="CR841" s="76"/>
      <c r="CS841" s="76"/>
    </row>
    <row r="842" spans="1:97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  <c r="AW842" s="76"/>
      <c r="AX842" s="76"/>
      <c r="AY842" s="76"/>
      <c r="AZ842" s="76"/>
      <c r="BA842" s="76"/>
      <c r="BB842" s="76"/>
      <c r="BC842" s="76"/>
      <c r="BD842" s="76"/>
      <c r="BE842" s="76"/>
      <c r="BF842" s="76"/>
      <c r="BG842" s="76"/>
      <c r="BH842" s="76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  <c r="CI842" s="76"/>
      <c r="CJ842" s="76"/>
      <c r="CK842" s="76"/>
      <c r="CL842" s="76"/>
      <c r="CM842" s="76"/>
      <c r="CN842" s="76"/>
      <c r="CO842" s="76"/>
      <c r="CP842" s="76"/>
      <c r="CQ842" s="76"/>
      <c r="CR842" s="76"/>
      <c r="CS842" s="76"/>
    </row>
    <row r="843" spans="1:97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  <c r="AW843" s="76"/>
      <c r="AX843" s="76"/>
      <c r="AY843" s="76"/>
      <c r="AZ843" s="76"/>
      <c r="BA843" s="76"/>
      <c r="BB843" s="76"/>
      <c r="BC843" s="76"/>
      <c r="BD843" s="76"/>
      <c r="BE843" s="76"/>
      <c r="BF843" s="76"/>
      <c r="BG843" s="76"/>
      <c r="BH843" s="76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  <c r="CI843" s="76"/>
      <c r="CJ843" s="76"/>
      <c r="CK843" s="76"/>
      <c r="CL843" s="76"/>
      <c r="CM843" s="76"/>
      <c r="CN843" s="76"/>
      <c r="CO843" s="76"/>
      <c r="CP843" s="76"/>
      <c r="CQ843" s="76"/>
      <c r="CR843" s="76"/>
      <c r="CS843" s="76"/>
    </row>
    <row r="844" spans="1:97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  <c r="AW844" s="76"/>
      <c r="AX844" s="76"/>
      <c r="AY844" s="76"/>
      <c r="AZ844" s="76"/>
      <c r="BA844" s="76"/>
      <c r="BB844" s="76"/>
      <c r="BC844" s="76"/>
      <c r="BD844" s="76"/>
      <c r="BE844" s="76"/>
      <c r="BF844" s="76"/>
      <c r="BG844" s="76"/>
      <c r="BH844" s="76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  <c r="CI844" s="76"/>
      <c r="CJ844" s="76"/>
      <c r="CK844" s="76"/>
      <c r="CL844" s="76"/>
      <c r="CM844" s="76"/>
      <c r="CN844" s="76"/>
      <c r="CO844" s="76"/>
      <c r="CP844" s="76"/>
      <c r="CQ844" s="76"/>
      <c r="CR844" s="76"/>
      <c r="CS844" s="76"/>
    </row>
    <row r="845" spans="1:97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  <c r="AW845" s="76"/>
      <c r="AX845" s="76"/>
      <c r="AY845" s="76"/>
      <c r="AZ845" s="76"/>
      <c r="BA845" s="76"/>
      <c r="BB845" s="76"/>
      <c r="BC845" s="76"/>
      <c r="BD845" s="76"/>
      <c r="BE845" s="76"/>
      <c r="BF845" s="76"/>
      <c r="BG845" s="76"/>
      <c r="BH845" s="76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  <c r="CI845" s="76"/>
      <c r="CJ845" s="76"/>
      <c r="CK845" s="76"/>
      <c r="CL845" s="76"/>
      <c r="CM845" s="76"/>
      <c r="CN845" s="76"/>
      <c r="CO845" s="76"/>
      <c r="CP845" s="76"/>
      <c r="CQ845" s="76"/>
      <c r="CR845" s="76"/>
      <c r="CS845" s="76"/>
    </row>
    <row r="846" spans="1:97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  <c r="AW846" s="76"/>
      <c r="AX846" s="76"/>
      <c r="AY846" s="76"/>
      <c r="AZ846" s="76"/>
      <c r="BA846" s="76"/>
      <c r="BB846" s="76"/>
      <c r="BC846" s="76"/>
      <c r="BD846" s="76"/>
      <c r="BE846" s="76"/>
      <c r="BF846" s="76"/>
      <c r="BG846" s="76"/>
      <c r="BH846" s="76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  <c r="CI846" s="76"/>
      <c r="CJ846" s="76"/>
      <c r="CK846" s="76"/>
      <c r="CL846" s="76"/>
      <c r="CM846" s="76"/>
      <c r="CN846" s="76"/>
      <c r="CO846" s="76"/>
      <c r="CP846" s="76"/>
      <c r="CQ846" s="76"/>
      <c r="CR846" s="76"/>
      <c r="CS846" s="76"/>
    </row>
    <row r="847" spans="1:97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  <c r="AW847" s="76"/>
      <c r="AX847" s="76"/>
      <c r="AY847" s="76"/>
      <c r="AZ847" s="76"/>
      <c r="BA847" s="76"/>
      <c r="BB847" s="76"/>
      <c r="BC847" s="76"/>
      <c r="BD847" s="76"/>
      <c r="BE847" s="76"/>
      <c r="BF847" s="76"/>
      <c r="BG847" s="76"/>
      <c r="BH847" s="76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  <c r="CI847" s="76"/>
      <c r="CJ847" s="76"/>
      <c r="CK847" s="76"/>
      <c r="CL847" s="76"/>
      <c r="CM847" s="76"/>
      <c r="CN847" s="76"/>
      <c r="CO847" s="76"/>
      <c r="CP847" s="76"/>
      <c r="CQ847" s="76"/>
      <c r="CR847" s="76"/>
      <c r="CS847" s="76"/>
    </row>
    <row r="848" spans="1:97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  <c r="AW848" s="76"/>
      <c r="AX848" s="76"/>
      <c r="AY848" s="76"/>
      <c r="AZ848" s="76"/>
      <c r="BA848" s="76"/>
      <c r="BB848" s="76"/>
      <c r="BC848" s="76"/>
      <c r="BD848" s="76"/>
      <c r="BE848" s="76"/>
      <c r="BF848" s="76"/>
      <c r="BG848" s="76"/>
      <c r="BH848" s="76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  <c r="CI848" s="76"/>
      <c r="CJ848" s="76"/>
      <c r="CK848" s="76"/>
      <c r="CL848" s="76"/>
      <c r="CM848" s="76"/>
      <c r="CN848" s="76"/>
      <c r="CO848" s="76"/>
      <c r="CP848" s="76"/>
      <c r="CQ848" s="76"/>
      <c r="CR848" s="76"/>
      <c r="CS848" s="76"/>
    </row>
    <row r="849" spans="1:97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76"/>
      <c r="BD849" s="76"/>
      <c r="BE849" s="76"/>
      <c r="BF849" s="76"/>
      <c r="BG849" s="76"/>
      <c r="BH849" s="76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  <c r="CI849" s="76"/>
      <c r="CJ849" s="76"/>
      <c r="CK849" s="76"/>
      <c r="CL849" s="76"/>
      <c r="CM849" s="76"/>
      <c r="CN849" s="76"/>
      <c r="CO849" s="76"/>
      <c r="CP849" s="76"/>
      <c r="CQ849" s="76"/>
      <c r="CR849" s="76"/>
      <c r="CS849" s="76"/>
    </row>
    <row r="850" spans="1:97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  <c r="AW850" s="76"/>
      <c r="AX850" s="76"/>
      <c r="AY850" s="76"/>
      <c r="AZ850" s="76"/>
      <c r="BA850" s="76"/>
      <c r="BB850" s="76"/>
      <c r="BC850" s="76"/>
      <c r="BD850" s="76"/>
      <c r="BE850" s="76"/>
      <c r="BF850" s="76"/>
      <c r="BG850" s="76"/>
      <c r="BH850" s="76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  <c r="CI850" s="76"/>
      <c r="CJ850" s="76"/>
      <c r="CK850" s="76"/>
      <c r="CL850" s="76"/>
      <c r="CM850" s="76"/>
      <c r="CN850" s="76"/>
      <c r="CO850" s="76"/>
      <c r="CP850" s="76"/>
      <c r="CQ850" s="76"/>
      <c r="CR850" s="76"/>
      <c r="CS850" s="76"/>
    </row>
    <row r="851" spans="1:97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  <c r="AW851" s="76"/>
      <c r="AX851" s="76"/>
      <c r="AY851" s="76"/>
      <c r="AZ851" s="76"/>
      <c r="BA851" s="76"/>
      <c r="BB851" s="76"/>
      <c r="BC851" s="76"/>
      <c r="BD851" s="76"/>
      <c r="BE851" s="76"/>
      <c r="BF851" s="76"/>
      <c r="BG851" s="76"/>
      <c r="BH851" s="76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  <c r="CI851" s="76"/>
      <c r="CJ851" s="76"/>
      <c r="CK851" s="76"/>
      <c r="CL851" s="76"/>
      <c r="CM851" s="76"/>
      <c r="CN851" s="76"/>
      <c r="CO851" s="76"/>
      <c r="CP851" s="76"/>
      <c r="CQ851" s="76"/>
      <c r="CR851" s="76"/>
      <c r="CS851" s="76"/>
    </row>
    <row r="852" spans="1:97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6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  <c r="CI852" s="76"/>
      <c r="CJ852" s="76"/>
      <c r="CK852" s="76"/>
      <c r="CL852" s="76"/>
      <c r="CM852" s="76"/>
      <c r="CN852" s="76"/>
      <c r="CO852" s="76"/>
      <c r="CP852" s="76"/>
      <c r="CQ852" s="76"/>
      <c r="CR852" s="76"/>
      <c r="CS852" s="76"/>
    </row>
    <row r="853" spans="1:97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  <c r="AW853" s="76"/>
      <c r="AX853" s="76"/>
      <c r="AY853" s="76"/>
      <c r="AZ853" s="76"/>
      <c r="BA853" s="76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  <c r="CI853" s="76"/>
      <c r="CJ853" s="76"/>
      <c r="CK853" s="76"/>
      <c r="CL853" s="76"/>
      <c r="CM853" s="76"/>
      <c r="CN853" s="76"/>
      <c r="CO853" s="76"/>
      <c r="CP853" s="76"/>
      <c r="CQ853" s="76"/>
      <c r="CR853" s="76"/>
      <c r="CS853" s="76"/>
    </row>
    <row r="854" spans="1:97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  <c r="AW854" s="76"/>
      <c r="AX854" s="76"/>
      <c r="AY854" s="76"/>
      <c r="AZ854" s="76"/>
      <c r="BA854" s="76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  <c r="CI854" s="76"/>
      <c r="CJ854" s="76"/>
      <c r="CK854" s="76"/>
      <c r="CL854" s="76"/>
      <c r="CM854" s="76"/>
      <c r="CN854" s="76"/>
      <c r="CO854" s="76"/>
      <c r="CP854" s="76"/>
      <c r="CQ854" s="76"/>
      <c r="CR854" s="76"/>
      <c r="CS854" s="76"/>
    </row>
    <row r="855" spans="1:97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  <c r="AW855" s="76"/>
      <c r="AX855" s="76"/>
      <c r="AY855" s="76"/>
      <c r="AZ855" s="76"/>
      <c r="BA855" s="76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  <c r="CI855" s="76"/>
      <c r="CJ855" s="76"/>
      <c r="CK855" s="76"/>
      <c r="CL855" s="76"/>
      <c r="CM855" s="76"/>
      <c r="CN855" s="76"/>
      <c r="CO855" s="76"/>
      <c r="CP855" s="76"/>
      <c r="CQ855" s="76"/>
      <c r="CR855" s="76"/>
      <c r="CS855" s="76"/>
    </row>
    <row r="856" spans="1:97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  <c r="AW856" s="76"/>
      <c r="AX856" s="76"/>
      <c r="AY856" s="76"/>
      <c r="AZ856" s="76"/>
      <c r="BA856" s="76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  <c r="CI856" s="76"/>
      <c r="CJ856" s="76"/>
      <c r="CK856" s="76"/>
      <c r="CL856" s="76"/>
      <c r="CM856" s="76"/>
      <c r="CN856" s="76"/>
      <c r="CO856" s="76"/>
      <c r="CP856" s="76"/>
      <c r="CQ856" s="76"/>
      <c r="CR856" s="76"/>
      <c r="CS856" s="76"/>
    </row>
    <row r="857" spans="1:97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  <c r="AW857" s="76"/>
      <c r="AX857" s="76"/>
      <c r="AY857" s="76"/>
      <c r="AZ857" s="76"/>
      <c r="BA857" s="76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  <c r="CI857" s="76"/>
      <c r="CJ857" s="76"/>
      <c r="CK857" s="76"/>
      <c r="CL857" s="76"/>
      <c r="CM857" s="76"/>
      <c r="CN857" s="76"/>
      <c r="CO857" s="76"/>
      <c r="CP857" s="76"/>
      <c r="CQ857" s="76"/>
      <c r="CR857" s="76"/>
      <c r="CS857" s="76"/>
    </row>
    <row r="858" spans="1:97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  <c r="AW858" s="76"/>
      <c r="AX858" s="76"/>
      <c r="AY858" s="76"/>
      <c r="AZ858" s="76"/>
      <c r="BA858" s="76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  <c r="CI858" s="76"/>
      <c r="CJ858" s="76"/>
      <c r="CK858" s="76"/>
      <c r="CL858" s="76"/>
      <c r="CM858" s="76"/>
      <c r="CN858" s="76"/>
      <c r="CO858" s="76"/>
      <c r="CP858" s="76"/>
      <c r="CQ858" s="76"/>
      <c r="CR858" s="76"/>
      <c r="CS858" s="76"/>
    </row>
    <row r="859" spans="1:97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  <c r="AW859" s="76"/>
      <c r="AX859" s="76"/>
      <c r="AY859" s="76"/>
      <c r="AZ859" s="76"/>
      <c r="BA859" s="76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  <c r="CI859" s="76"/>
      <c r="CJ859" s="76"/>
      <c r="CK859" s="76"/>
      <c r="CL859" s="76"/>
      <c r="CM859" s="76"/>
      <c r="CN859" s="76"/>
      <c r="CO859" s="76"/>
      <c r="CP859" s="76"/>
      <c r="CQ859" s="76"/>
      <c r="CR859" s="76"/>
      <c r="CS859" s="76"/>
    </row>
    <row r="860" spans="1:97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  <c r="AW860" s="76"/>
      <c r="AX860" s="76"/>
      <c r="AY860" s="76"/>
      <c r="AZ860" s="76"/>
      <c r="BA860" s="76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  <c r="CI860" s="76"/>
      <c r="CJ860" s="76"/>
      <c r="CK860" s="76"/>
      <c r="CL860" s="76"/>
      <c r="CM860" s="76"/>
      <c r="CN860" s="76"/>
      <c r="CO860" s="76"/>
      <c r="CP860" s="76"/>
      <c r="CQ860" s="76"/>
      <c r="CR860" s="76"/>
      <c r="CS860" s="76"/>
    </row>
    <row r="861" spans="1:97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  <c r="AW861" s="76"/>
      <c r="AX861" s="76"/>
      <c r="AY861" s="76"/>
      <c r="AZ861" s="76"/>
      <c r="BA861" s="76"/>
      <c r="BB861" s="76"/>
      <c r="BC861" s="76"/>
      <c r="BD861" s="76"/>
      <c r="BE861" s="76"/>
      <c r="BF861" s="76"/>
      <c r="BG861" s="76"/>
      <c r="BH861" s="76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  <c r="CI861" s="76"/>
      <c r="CJ861" s="76"/>
      <c r="CK861" s="76"/>
      <c r="CL861" s="76"/>
      <c r="CM861" s="76"/>
      <c r="CN861" s="76"/>
      <c r="CO861" s="76"/>
      <c r="CP861" s="76"/>
      <c r="CQ861" s="76"/>
      <c r="CR861" s="76"/>
      <c r="CS861" s="76"/>
    </row>
    <row r="862" spans="1:97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  <c r="AW862" s="76"/>
      <c r="AX862" s="76"/>
      <c r="AY862" s="76"/>
      <c r="AZ862" s="76"/>
      <c r="BA862" s="76"/>
      <c r="BB862" s="76"/>
      <c r="BC862" s="76"/>
      <c r="BD862" s="76"/>
      <c r="BE862" s="76"/>
      <c r="BF862" s="76"/>
      <c r="BG862" s="76"/>
      <c r="BH862" s="76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  <c r="CI862" s="76"/>
      <c r="CJ862" s="76"/>
      <c r="CK862" s="76"/>
      <c r="CL862" s="76"/>
      <c r="CM862" s="76"/>
      <c r="CN862" s="76"/>
      <c r="CO862" s="76"/>
      <c r="CP862" s="76"/>
      <c r="CQ862" s="76"/>
      <c r="CR862" s="76"/>
      <c r="CS862" s="76"/>
    </row>
    <row r="863" spans="1:97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  <c r="AW863" s="76"/>
      <c r="AX863" s="76"/>
      <c r="AY863" s="76"/>
      <c r="AZ863" s="76"/>
      <c r="BA863" s="76"/>
      <c r="BB863" s="76"/>
      <c r="BC863" s="76"/>
      <c r="BD863" s="76"/>
      <c r="BE863" s="76"/>
      <c r="BF863" s="76"/>
      <c r="BG863" s="76"/>
      <c r="BH863" s="76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  <c r="CI863" s="76"/>
      <c r="CJ863" s="76"/>
      <c r="CK863" s="76"/>
      <c r="CL863" s="76"/>
      <c r="CM863" s="76"/>
      <c r="CN863" s="76"/>
      <c r="CO863" s="76"/>
      <c r="CP863" s="76"/>
      <c r="CQ863" s="76"/>
      <c r="CR863" s="76"/>
      <c r="CS863" s="76"/>
    </row>
    <row r="864" spans="1:97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  <c r="AW864" s="76"/>
      <c r="AX864" s="76"/>
      <c r="AY864" s="76"/>
      <c r="AZ864" s="76"/>
      <c r="BA864" s="76"/>
      <c r="BB864" s="76"/>
      <c r="BC864" s="76"/>
      <c r="BD864" s="76"/>
      <c r="BE864" s="76"/>
      <c r="BF864" s="76"/>
      <c r="BG864" s="76"/>
      <c r="BH864" s="76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  <c r="CI864" s="76"/>
      <c r="CJ864" s="76"/>
      <c r="CK864" s="76"/>
      <c r="CL864" s="76"/>
      <c r="CM864" s="76"/>
      <c r="CN864" s="76"/>
      <c r="CO864" s="76"/>
      <c r="CP864" s="76"/>
      <c r="CQ864" s="76"/>
      <c r="CR864" s="76"/>
      <c r="CS864" s="76"/>
    </row>
    <row r="865" spans="1:97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  <c r="AW865" s="76"/>
      <c r="AX865" s="76"/>
      <c r="AY865" s="76"/>
      <c r="AZ865" s="76"/>
      <c r="BA865" s="76"/>
      <c r="BB865" s="76"/>
      <c r="BC865" s="76"/>
      <c r="BD865" s="76"/>
      <c r="BE865" s="76"/>
      <c r="BF865" s="76"/>
      <c r="BG865" s="76"/>
      <c r="BH865" s="76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  <c r="CI865" s="76"/>
      <c r="CJ865" s="76"/>
      <c r="CK865" s="76"/>
      <c r="CL865" s="76"/>
      <c r="CM865" s="76"/>
      <c r="CN865" s="76"/>
      <c r="CO865" s="76"/>
      <c r="CP865" s="76"/>
      <c r="CQ865" s="76"/>
      <c r="CR865" s="76"/>
      <c r="CS865" s="76"/>
    </row>
    <row r="866" spans="1:97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  <c r="AW866" s="76"/>
      <c r="AX866" s="76"/>
      <c r="AY866" s="76"/>
      <c r="AZ866" s="76"/>
      <c r="BA866" s="76"/>
      <c r="BB866" s="76"/>
      <c r="BC866" s="76"/>
      <c r="BD866" s="76"/>
      <c r="BE866" s="76"/>
      <c r="BF866" s="76"/>
      <c r="BG866" s="76"/>
      <c r="BH866" s="76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  <c r="CI866" s="76"/>
      <c r="CJ866" s="76"/>
      <c r="CK866" s="76"/>
      <c r="CL866" s="76"/>
      <c r="CM866" s="76"/>
      <c r="CN866" s="76"/>
      <c r="CO866" s="76"/>
      <c r="CP866" s="76"/>
      <c r="CQ866" s="76"/>
      <c r="CR866" s="76"/>
      <c r="CS866" s="76"/>
    </row>
    <row r="867" spans="1:97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  <c r="AW867" s="76"/>
      <c r="AX867" s="76"/>
      <c r="AY867" s="76"/>
      <c r="AZ867" s="76"/>
      <c r="BA867" s="76"/>
      <c r="BB867" s="76"/>
      <c r="BC867" s="76"/>
      <c r="BD867" s="76"/>
      <c r="BE867" s="76"/>
      <c r="BF867" s="76"/>
      <c r="BG867" s="76"/>
      <c r="BH867" s="76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  <c r="CI867" s="76"/>
      <c r="CJ867" s="76"/>
      <c r="CK867" s="76"/>
      <c r="CL867" s="76"/>
      <c r="CM867" s="76"/>
      <c r="CN867" s="76"/>
      <c r="CO867" s="76"/>
      <c r="CP867" s="76"/>
      <c r="CQ867" s="76"/>
      <c r="CR867" s="76"/>
      <c r="CS867" s="76"/>
    </row>
    <row r="868" spans="1:97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  <c r="AW868" s="76"/>
      <c r="AX868" s="76"/>
      <c r="AY868" s="76"/>
      <c r="AZ868" s="76"/>
      <c r="BA868" s="76"/>
      <c r="BB868" s="76"/>
      <c r="BC868" s="76"/>
      <c r="BD868" s="76"/>
      <c r="BE868" s="76"/>
      <c r="BF868" s="76"/>
      <c r="BG868" s="76"/>
      <c r="BH868" s="76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  <c r="CI868" s="76"/>
      <c r="CJ868" s="76"/>
      <c r="CK868" s="76"/>
      <c r="CL868" s="76"/>
      <c r="CM868" s="76"/>
      <c r="CN868" s="76"/>
      <c r="CO868" s="76"/>
      <c r="CP868" s="76"/>
      <c r="CQ868" s="76"/>
      <c r="CR868" s="76"/>
      <c r="CS868" s="76"/>
    </row>
    <row r="869" spans="1:97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  <c r="AW869" s="76"/>
      <c r="AX869" s="76"/>
      <c r="AY869" s="76"/>
      <c r="AZ869" s="76"/>
      <c r="BA869" s="76"/>
      <c r="BB869" s="76"/>
      <c r="BC869" s="76"/>
      <c r="BD869" s="76"/>
      <c r="BE869" s="76"/>
      <c r="BF869" s="76"/>
      <c r="BG869" s="76"/>
      <c r="BH869" s="76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  <c r="CI869" s="76"/>
      <c r="CJ869" s="76"/>
      <c r="CK869" s="76"/>
      <c r="CL869" s="76"/>
      <c r="CM869" s="76"/>
      <c r="CN869" s="76"/>
      <c r="CO869" s="76"/>
      <c r="CP869" s="76"/>
      <c r="CQ869" s="76"/>
      <c r="CR869" s="76"/>
      <c r="CS869" s="76"/>
    </row>
    <row r="870" spans="1:97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  <c r="AW870" s="76"/>
      <c r="AX870" s="76"/>
      <c r="AY870" s="76"/>
      <c r="AZ870" s="76"/>
      <c r="BA870" s="76"/>
      <c r="BB870" s="76"/>
      <c r="BC870" s="76"/>
      <c r="BD870" s="76"/>
      <c r="BE870" s="76"/>
      <c r="BF870" s="76"/>
      <c r="BG870" s="76"/>
      <c r="BH870" s="76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  <c r="CI870" s="76"/>
      <c r="CJ870" s="76"/>
      <c r="CK870" s="76"/>
      <c r="CL870" s="76"/>
      <c r="CM870" s="76"/>
      <c r="CN870" s="76"/>
      <c r="CO870" s="76"/>
      <c r="CP870" s="76"/>
      <c r="CQ870" s="76"/>
      <c r="CR870" s="76"/>
      <c r="CS870" s="76"/>
    </row>
    <row r="871" spans="1:97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  <c r="AW871" s="76"/>
      <c r="AX871" s="76"/>
      <c r="AY871" s="76"/>
      <c r="AZ871" s="76"/>
      <c r="BA871" s="76"/>
      <c r="BB871" s="76"/>
      <c r="BC871" s="76"/>
      <c r="BD871" s="76"/>
      <c r="BE871" s="76"/>
      <c r="BF871" s="76"/>
      <c r="BG871" s="76"/>
      <c r="BH871" s="76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  <c r="CI871" s="76"/>
      <c r="CJ871" s="76"/>
      <c r="CK871" s="76"/>
      <c r="CL871" s="76"/>
      <c r="CM871" s="76"/>
      <c r="CN871" s="76"/>
      <c r="CO871" s="76"/>
      <c r="CP871" s="76"/>
      <c r="CQ871" s="76"/>
      <c r="CR871" s="76"/>
      <c r="CS871" s="76"/>
    </row>
    <row r="872" spans="1:97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  <c r="AW872" s="76"/>
      <c r="AX872" s="76"/>
      <c r="AY872" s="76"/>
      <c r="AZ872" s="76"/>
      <c r="BA872" s="76"/>
      <c r="BB872" s="76"/>
      <c r="BC872" s="76"/>
      <c r="BD872" s="76"/>
      <c r="BE872" s="76"/>
      <c r="BF872" s="76"/>
      <c r="BG872" s="76"/>
      <c r="BH872" s="76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  <c r="CI872" s="76"/>
      <c r="CJ872" s="76"/>
      <c r="CK872" s="76"/>
      <c r="CL872" s="76"/>
      <c r="CM872" s="76"/>
      <c r="CN872" s="76"/>
      <c r="CO872" s="76"/>
      <c r="CP872" s="76"/>
      <c r="CQ872" s="76"/>
      <c r="CR872" s="76"/>
      <c r="CS872" s="76"/>
    </row>
    <row r="873" spans="1:97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6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  <c r="CI873" s="76"/>
      <c r="CJ873" s="76"/>
      <c r="CK873" s="76"/>
      <c r="CL873" s="76"/>
      <c r="CM873" s="76"/>
      <c r="CN873" s="76"/>
      <c r="CO873" s="76"/>
      <c r="CP873" s="76"/>
      <c r="CQ873" s="76"/>
      <c r="CR873" s="76"/>
      <c r="CS873" s="76"/>
    </row>
    <row r="874" spans="1:97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6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  <c r="CI874" s="76"/>
      <c r="CJ874" s="76"/>
      <c r="CK874" s="76"/>
      <c r="CL874" s="76"/>
      <c r="CM874" s="76"/>
      <c r="CN874" s="76"/>
      <c r="CO874" s="76"/>
      <c r="CP874" s="76"/>
      <c r="CQ874" s="76"/>
      <c r="CR874" s="76"/>
      <c r="CS874" s="76"/>
    </row>
    <row r="875" spans="1:97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  <c r="AW875" s="76"/>
      <c r="AX875" s="76"/>
      <c r="AY875" s="76"/>
      <c r="AZ875" s="76"/>
      <c r="BA875" s="76"/>
      <c r="BB875" s="76"/>
      <c r="BC875" s="76"/>
      <c r="BD875" s="76"/>
      <c r="BE875" s="76"/>
      <c r="BF875" s="76"/>
      <c r="BG875" s="76"/>
      <c r="BH875" s="76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  <c r="CI875" s="76"/>
      <c r="CJ875" s="76"/>
      <c r="CK875" s="76"/>
      <c r="CL875" s="76"/>
      <c r="CM875" s="76"/>
      <c r="CN875" s="76"/>
      <c r="CO875" s="76"/>
      <c r="CP875" s="76"/>
      <c r="CQ875" s="76"/>
      <c r="CR875" s="76"/>
      <c r="CS875" s="76"/>
    </row>
    <row r="876" spans="1:97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6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  <c r="CI876" s="76"/>
      <c r="CJ876" s="76"/>
      <c r="CK876" s="76"/>
      <c r="CL876" s="76"/>
      <c r="CM876" s="76"/>
      <c r="CN876" s="76"/>
      <c r="CO876" s="76"/>
      <c r="CP876" s="76"/>
      <c r="CQ876" s="76"/>
      <c r="CR876" s="76"/>
      <c r="CS876" s="76"/>
    </row>
    <row r="877" spans="1:97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  <c r="AW877" s="76"/>
      <c r="AX877" s="76"/>
      <c r="AY877" s="76"/>
      <c r="AZ877" s="76"/>
      <c r="BA877" s="76"/>
      <c r="BB877" s="76"/>
      <c r="BC877" s="76"/>
      <c r="BD877" s="76"/>
      <c r="BE877" s="76"/>
      <c r="BF877" s="76"/>
      <c r="BG877" s="76"/>
      <c r="BH877" s="76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  <c r="CI877" s="76"/>
      <c r="CJ877" s="76"/>
      <c r="CK877" s="76"/>
      <c r="CL877" s="76"/>
      <c r="CM877" s="76"/>
      <c r="CN877" s="76"/>
      <c r="CO877" s="76"/>
      <c r="CP877" s="76"/>
      <c r="CQ877" s="76"/>
      <c r="CR877" s="76"/>
      <c r="CS877" s="76"/>
    </row>
    <row r="878" spans="1:97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6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  <c r="CI878" s="76"/>
      <c r="CJ878" s="76"/>
      <c r="CK878" s="76"/>
      <c r="CL878" s="76"/>
      <c r="CM878" s="76"/>
      <c r="CN878" s="76"/>
      <c r="CO878" s="76"/>
      <c r="CP878" s="76"/>
      <c r="CQ878" s="76"/>
      <c r="CR878" s="76"/>
      <c r="CS878" s="76"/>
    </row>
    <row r="879" spans="1:97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6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  <c r="CI879" s="76"/>
      <c r="CJ879" s="76"/>
      <c r="CK879" s="76"/>
      <c r="CL879" s="76"/>
      <c r="CM879" s="76"/>
      <c r="CN879" s="76"/>
      <c r="CO879" s="76"/>
      <c r="CP879" s="76"/>
      <c r="CQ879" s="76"/>
      <c r="CR879" s="76"/>
      <c r="CS879" s="76"/>
    </row>
    <row r="880" spans="1:97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  <c r="AW880" s="76"/>
      <c r="AX880" s="76"/>
      <c r="AY880" s="76"/>
      <c r="AZ880" s="76"/>
      <c r="BA880" s="76"/>
      <c r="BB880" s="76"/>
      <c r="BC880" s="76"/>
      <c r="BD880" s="76"/>
      <c r="BE880" s="76"/>
      <c r="BF880" s="76"/>
      <c r="BG880" s="76"/>
      <c r="BH880" s="76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  <c r="CI880" s="76"/>
      <c r="CJ880" s="76"/>
      <c r="CK880" s="76"/>
      <c r="CL880" s="76"/>
      <c r="CM880" s="76"/>
      <c r="CN880" s="76"/>
      <c r="CO880" s="76"/>
      <c r="CP880" s="76"/>
      <c r="CQ880" s="76"/>
      <c r="CR880" s="76"/>
      <c r="CS880" s="76"/>
    </row>
    <row r="881" spans="1:97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  <c r="AW881" s="76"/>
      <c r="AX881" s="76"/>
      <c r="AY881" s="76"/>
      <c r="AZ881" s="76"/>
      <c r="BA881" s="76"/>
      <c r="BB881" s="76"/>
      <c r="BC881" s="76"/>
      <c r="BD881" s="76"/>
      <c r="BE881" s="76"/>
      <c r="BF881" s="76"/>
      <c r="BG881" s="76"/>
      <c r="BH881" s="76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  <c r="CI881" s="76"/>
      <c r="CJ881" s="76"/>
      <c r="CK881" s="76"/>
      <c r="CL881" s="76"/>
      <c r="CM881" s="76"/>
      <c r="CN881" s="76"/>
      <c r="CO881" s="76"/>
      <c r="CP881" s="76"/>
      <c r="CQ881" s="76"/>
      <c r="CR881" s="76"/>
      <c r="CS881" s="76"/>
    </row>
    <row r="882" spans="1:97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  <c r="AW882" s="76"/>
      <c r="AX882" s="76"/>
      <c r="AY882" s="76"/>
      <c r="AZ882" s="76"/>
      <c r="BA882" s="76"/>
      <c r="BB882" s="76"/>
      <c r="BC882" s="76"/>
      <c r="BD882" s="76"/>
      <c r="BE882" s="76"/>
      <c r="BF882" s="76"/>
      <c r="BG882" s="76"/>
      <c r="BH882" s="76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  <c r="CI882" s="76"/>
      <c r="CJ882" s="76"/>
      <c r="CK882" s="76"/>
      <c r="CL882" s="76"/>
      <c r="CM882" s="76"/>
      <c r="CN882" s="76"/>
      <c r="CO882" s="76"/>
      <c r="CP882" s="76"/>
      <c r="CQ882" s="76"/>
      <c r="CR882" s="76"/>
      <c r="CS882" s="76"/>
    </row>
    <row r="883" spans="1:97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  <c r="AW883" s="76"/>
      <c r="AX883" s="76"/>
      <c r="AY883" s="76"/>
      <c r="AZ883" s="76"/>
      <c r="BA883" s="76"/>
      <c r="BB883" s="76"/>
      <c r="BC883" s="76"/>
      <c r="BD883" s="76"/>
      <c r="BE883" s="76"/>
      <c r="BF883" s="76"/>
      <c r="BG883" s="76"/>
      <c r="BH883" s="76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  <c r="CI883" s="76"/>
      <c r="CJ883" s="76"/>
      <c r="CK883" s="76"/>
      <c r="CL883" s="76"/>
      <c r="CM883" s="76"/>
      <c r="CN883" s="76"/>
      <c r="CO883" s="76"/>
      <c r="CP883" s="76"/>
      <c r="CQ883" s="76"/>
      <c r="CR883" s="76"/>
      <c r="CS883" s="76"/>
    </row>
    <row r="884" spans="1:97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  <c r="AW884" s="76"/>
      <c r="AX884" s="76"/>
      <c r="AY884" s="76"/>
      <c r="AZ884" s="76"/>
      <c r="BA884" s="76"/>
      <c r="BB884" s="76"/>
      <c r="BC884" s="76"/>
      <c r="BD884" s="76"/>
      <c r="BE884" s="76"/>
      <c r="BF884" s="76"/>
      <c r="BG884" s="76"/>
      <c r="BH884" s="76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  <c r="CI884" s="76"/>
      <c r="CJ884" s="76"/>
      <c r="CK884" s="76"/>
      <c r="CL884" s="76"/>
      <c r="CM884" s="76"/>
      <c r="CN884" s="76"/>
      <c r="CO884" s="76"/>
      <c r="CP884" s="76"/>
      <c r="CQ884" s="76"/>
      <c r="CR884" s="76"/>
      <c r="CS884" s="76"/>
    </row>
    <row r="885" spans="1:97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  <c r="AW885" s="76"/>
      <c r="AX885" s="76"/>
      <c r="AY885" s="76"/>
      <c r="AZ885" s="76"/>
      <c r="BA885" s="76"/>
      <c r="BB885" s="76"/>
      <c r="BC885" s="76"/>
      <c r="BD885" s="76"/>
      <c r="BE885" s="76"/>
      <c r="BF885" s="76"/>
      <c r="BG885" s="76"/>
      <c r="BH885" s="76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  <c r="CI885" s="76"/>
      <c r="CJ885" s="76"/>
      <c r="CK885" s="76"/>
      <c r="CL885" s="76"/>
      <c r="CM885" s="76"/>
      <c r="CN885" s="76"/>
      <c r="CO885" s="76"/>
      <c r="CP885" s="76"/>
      <c r="CQ885" s="76"/>
      <c r="CR885" s="76"/>
      <c r="CS885" s="76"/>
    </row>
    <row r="886" spans="1:97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  <c r="AW886" s="76"/>
      <c r="AX886" s="76"/>
      <c r="AY886" s="76"/>
      <c r="AZ886" s="76"/>
      <c r="BA886" s="76"/>
      <c r="BB886" s="76"/>
      <c r="BC886" s="76"/>
      <c r="BD886" s="76"/>
      <c r="BE886" s="76"/>
      <c r="BF886" s="76"/>
      <c r="BG886" s="76"/>
      <c r="BH886" s="76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  <c r="CI886" s="76"/>
      <c r="CJ886" s="76"/>
      <c r="CK886" s="76"/>
      <c r="CL886" s="76"/>
      <c r="CM886" s="76"/>
      <c r="CN886" s="76"/>
      <c r="CO886" s="76"/>
      <c r="CP886" s="76"/>
      <c r="CQ886" s="76"/>
      <c r="CR886" s="76"/>
      <c r="CS886" s="76"/>
    </row>
    <row r="887" spans="1:97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6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  <c r="CI887" s="76"/>
      <c r="CJ887" s="76"/>
      <c r="CK887" s="76"/>
      <c r="CL887" s="76"/>
      <c r="CM887" s="76"/>
      <c r="CN887" s="76"/>
      <c r="CO887" s="76"/>
      <c r="CP887" s="76"/>
      <c r="CQ887" s="76"/>
      <c r="CR887" s="76"/>
      <c r="CS887" s="76"/>
    </row>
    <row r="888" spans="1:97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  <c r="AW888" s="76"/>
      <c r="AX888" s="76"/>
      <c r="AY888" s="76"/>
      <c r="AZ888" s="76"/>
      <c r="BA888" s="76"/>
      <c r="BB888" s="76"/>
      <c r="BC888" s="76"/>
      <c r="BD888" s="76"/>
      <c r="BE888" s="76"/>
      <c r="BF888" s="76"/>
      <c r="BG888" s="76"/>
      <c r="BH888" s="76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  <c r="CI888" s="76"/>
      <c r="CJ888" s="76"/>
      <c r="CK888" s="76"/>
      <c r="CL888" s="76"/>
      <c r="CM888" s="76"/>
      <c r="CN888" s="76"/>
      <c r="CO888" s="76"/>
      <c r="CP888" s="76"/>
      <c r="CQ888" s="76"/>
      <c r="CR888" s="76"/>
      <c r="CS888" s="76"/>
    </row>
    <row r="889" spans="1:97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  <c r="AW889" s="76"/>
      <c r="AX889" s="76"/>
      <c r="AY889" s="76"/>
      <c r="AZ889" s="76"/>
      <c r="BA889" s="76"/>
      <c r="BB889" s="76"/>
      <c r="BC889" s="76"/>
      <c r="BD889" s="76"/>
      <c r="BE889" s="76"/>
      <c r="BF889" s="76"/>
      <c r="BG889" s="76"/>
      <c r="BH889" s="76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  <c r="CI889" s="76"/>
      <c r="CJ889" s="76"/>
      <c r="CK889" s="76"/>
      <c r="CL889" s="76"/>
      <c r="CM889" s="76"/>
      <c r="CN889" s="76"/>
      <c r="CO889" s="76"/>
      <c r="CP889" s="76"/>
      <c r="CQ889" s="76"/>
      <c r="CR889" s="76"/>
      <c r="CS889" s="76"/>
    </row>
    <row r="890" spans="1:97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  <c r="AW890" s="76"/>
      <c r="AX890" s="76"/>
      <c r="AY890" s="76"/>
      <c r="AZ890" s="76"/>
      <c r="BA890" s="76"/>
      <c r="BB890" s="76"/>
      <c r="BC890" s="76"/>
      <c r="BD890" s="76"/>
      <c r="BE890" s="76"/>
      <c r="BF890" s="76"/>
      <c r="BG890" s="76"/>
      <c r="BH890" s="76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  <c r="CI890" s="76"/>
      <c r="CJ890" s="76"/>
      <c r="CK890" s="76"/>
      <c r="CL890" s="76"/>
      <c r="CM890" s="76"/>
      <c r="CN890" s="76"/>
      <c r="CO890" s="76"/>
      <c r="CP890" s="76"/>
      <c r="CQ890" s="76"/>
      <c r="CR890" s="76"/>
      <c r="CS890" s="76"/>
    </row>
    <row r="891" spans="1:97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  <c r="AW891" s="76"/>
      <c r="AX891" s="76"/>
      <c r="AY891" s="76"/>
      <c r="AZ891" s="76"/>
      <c r="BA891" s="76"/>
      <c r="BB891" s="76"/>
      <c r="BC891" s="76"/>
      <c r="BD891" s="76"/>
      <c r="BE891" s="76"/>
      <c r="BF891" s="76"/>
      <c r="BG891" s="76"/>
      <c r="BH891" s="76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  <c r="CI891" s="76"/>
      <c r="CJ891" s="76"/>
      <c r="CK891" s="76"/>
      <c r="CL891" s="76"/>
      <c r="CM891" s="76"/>
      <c r="CN891" s="76"/>
      <c r="CO891" s="76"/>
      <c r="CP891" s="76"/>
      <c r="CQ891" s="76"/>
      <c r="CR891" s="76"/>
      <c r="CS891" s="76"/>
    </row>
    <row r="892" spans="1:97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  <c r="AW892" s="76"/>
      <c r="AX892" s="76"/>
      <c r="AY892" s="76"/>
      <c r="AZ892" s="76"/>
      <c r="BA892" s="76"/>
      <c r="BB892" s="76"/>
      <c r="BC892" s="76"/>
      <c r="BD892" s="76"/>
      <c r="BE892" s="76"/>
      <c r="BF892" s="76"/>
      <c r="BG892" s="76"/>
      <c r="BH892" s="76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  <c r="CI892" s="76"/>
      <c r="CJ892" s="76"/>
      <c r="CK892" s="76"/>
      <c r="CL892" s="76"/>
      <c r="CM892" s="76"/>
      <c r="CN892" s="76"/>
      <c r="CO892" s="76"/>
      <c r="CP892" s="76"/>
      <c r="CQ892" s="76"/>
      <c r="CR892" s="76"/>
      <c r="CS892" s="76"/>
    </row>
    <row r="893" spans="1:97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  <c r="AW893" s="76"/>
      <c r="AX893" s="76"/>
      <c r="AY893" s="76"/>
      <c r="AZ893" s="76"/>
      <c r="BA893" s="76"/>
      <c r="BB893" s="76"/>
      <c r="BC893" s="76"/>
      <c r="BD893" s="76"/>
      <c r="BE893" s="76"/>
      <c r="BF893" s="76"/>
      <c r="BG893" s="76"/>
      <c r="BH893" s="76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  <c r="CI893" s="76"/>
      <c r="CJ893" s="76"/>
      <c r="CK893" s="76"/>
      <c r="CL893" s="76"/>
      <c r="CM893" s="76"/>
      <c r="CN893" s="76"/>
      <c r="CO893" s="76"/>
      <c r="CP893" s="76"/>
      <c r="CQ893" s="76"/>
      <c r="CR893" s="76"/>
      <c r="CS893" s="76"/>
    </row>
    <row r="894" spans="1:97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  <c r="AW894" s="76"/>
      <c r="AX894" s="76"/>
      <c r="AY894" s="76"/>
      <c r="AZ894" s="76"/>
      <c r="BA894" s="76"/>
      <c r="BB894" s="76"/>
      <c r="BC894" s="76"/>
      <c r="BD894" s="76"/>
      <c r="BE894" s="76"/>
      <c r="BF894" s="76"/>
      <c r="BG894" s="76"/>
      <c r="BH894" s="76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  <c r="CI894" s="76"/>
      <c r="CJ894" s="76"/>
      <c r="CK894" s="76"/>
      <c r="CL894" s="76"/>
      <c r="CM894" s="76"/>
      <c r="CN894" s="76"/>
      <c r="CO894" s="76"/>
      <c r="CP894" s="76"/>
      <c r="CQ894" s="76"/>
      <c r="CR894" s="76"/>
      <c r="CS894" s="76"/>
    </row>
    <row r="895" spans="1:97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  <c r="AW895" s="76"/>
      <c r="AX895" s="76"/>
      <c r="AY895" s="76"/>
      <c r="AZ895" s="76"/>
      <c r="BA895" s="76"/>
      <c r="BB895" s="76"/>
      <c r="BC895" s="76"/>
      <c r="BD895" s="76"/>
      <c r="BE895" s="76"/>
      <c r="BF895" s="76"/>
      <c r="BG895" s="76"/>
      <c r="BH895" s="76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  <c r="CI895" s="76"/>
      <c r="CJ895" s="76"/>
      <c r="CK895" s="76"/>
      <c r="CL895" s="76"/>
      <c r="CM895" s="76"/>
      <c r="CN895" s="76"/>
      <c r="CO895" s="76"/>
      <c r="CP895" s="76"/>
      <c r="CQ895" s="76"/>
      <c r="CR895" s="76"/>
      <c r="CS895" s="76"/>
    </row>
    <row r="896" spans="1:97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  <c r="AW896" s="76"/>
      <c r="AX896" s="76"/>
      <c r="AY896" s="76"/>
      <c r="AZ896" s="76"/>
      <c r="BA896" s="76"/>
      <c r="BB896" s="76"/>
      <c r="BC896" s="76"/>
      <c r="BD896" s="76"/>
      <c r="BE896" s="76"/>
      <c r="BF896" s="76"/>
      <c r="BG896" s="76"/>
      <c r="BH896" s="76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  <c r="CI896" s="76"/>
      <c r="CJ896" s="76"/>
      <c r="CK896" s="76"/>
      <c r="CL896" s="76"/>
      <c r="CM896" s="76"/>
      <c r="CN896" s="76"/>
      <c r="CO896" s="76"/>
      <c r="CP896" s="76"/>
      <c r="CQ896" s="76"/>
      <c r="CR896" s="76"/>
      <c r="CS896" s="76"/>
    </row>
    <row r="897" spans="1:97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  <c r="AW897" s="76"/>
      <c r="AX897" s="76"/>
      <c r="AY897" s="76"/>
      <c r="AZ897" s="76"/>
      <c r="BA897" s="76"/>
      <c r="BB897" s="76"/>
      <c r="BC897" s="76"/>
      <c r="BD897" s="76"/>
      <c r="BE897" s="76"/>
      <c r="BF897" s="76"/>
      <c r="BG897" s="76"/>
      <c r="BH897" s="76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  <c r="CI897" s="76"/>
      <c r="CJ897" s="76"/>
      <c r="CK897" s="76"/>
      <c r="CL897" s="76"/>
      <c r="CM897" s="76"/>
      <c r="CN897" s="76"/>
      <c r="CO897" s="76"/>
      <c r="CP897" s="76"/>
      <c r="CQ897" s="76"/>
      <c r="CR897" s="76"/>
      <c r="CS897" s="76"/>
    </row>
    <row r="898" spans="1:97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  <c r="AW898" s="76"/>
      <c r="AX898" s="76"/>
      <c r="AY898" s="76"/>
      <c r="AZ898" s="76"/>
      <c r="BA898" s="76"/>
      <c r="BB898" s="76"/>
      <c r="BC898" s="76"/>
      <c r="BD898" s="76"/>
      <c r="BE898" s="76"/>
      <c r="BF898" s="76"/>
      <c r="BG898" s="76"/>
      <c r="BH898" s="76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  <c r="CI898" s="76"/>
      <c r="CJ898" s="76"/>
      <c r="CK898" s="76"/>
      <c r="CL898" s="76"/>
      <c r="CM898" s="76"/>
      <c r="CN898" s="76"/>
      <c r="CO898" s="76"/>
      <c r="CP898" s="76"/>
      <c r="CQ898" s="76"/>
      <c r="CR898" s="76"/>
      <c r="CS898" s="76"/>
    </row>
    <row r="899" spans="1:97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  <c r="AW899" s="76"/>
      <c r="AX899" s="76"/>
      <c r="AY899" s="76"/>
      <c r="AZ899" s="76"/>
      <c r="BA899" s="76"/>
      <c r="BB899" s="76"/>
      <c r="BC899" s="76"/>
      <c r="BD899" s="76"/>
      <c r="BE899" s="76"/>
      <c r="BF899" s="76"/>
      <c r="BG899" s="76"/>
      <c r="BH899" s="76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  <c r="CI899" s="76"/>
      <c r="CJ899" s="76"/>
      <c r="CK899" s="76"/>
      <c r="CL899" s="76"/>
      <c r="CM899" s="76"/>
      <c r="CN899" s="76"/>
      <c r="CO899" s="76"/>
      <c r="CP899" s="76"/>
      <c r="CQ899" s="76"/>
      <c r="CR899" s="76"/>
      <c r="CS899" s="76"/>
    </row>
    <row r="900" spans="1:97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  <c r="AW900" s="76"/>
      <c r="AX900" s="76"/>
      <c r="AY900" s="76"/>
      <c r="AZ900" s="76"/>
      <c r="BA900" s="76"/>
      <c r="BB900" s="76"/>
      <c r="BC900" s="76"/>
      <c r="BD900" s="76"/>
      <c r="BE900" s="76"/>
      <c r="BF900" s="76"/>
      <c r="BG900" s="76"/>
      <c r="BH900" s="76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  <c r="CI900" s="76"/>
      <c r="CJ900" s="76"/>
      <c r="CK900" s="76"/>
      <c r="CL900" s="76"/>
      <c r="CM900" s="76"/>
      <c r="CN900" s="76"/>
      <c r="CO900" s="76"/>
      <c r="CP900" s="76"/>
      <c r="CQ900" s="76"/>
      <c r="CR900" s="76"/>
      <c r="CS900" s="76"/>
    </row>
    <row r="901" spans="1:97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6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  <c r="CI901" s="76"/>
      <c r="CJ901" s="76"/>
      <c r="CK901" s="76"/>
      <c r="CL901" s="76"/>
      <c r="CM901" s="76"/>
      <c r="CN901" s="76"/>
      <c r="CO901" s="76"/>
      <c r="CP901" s="76"/>
      <c r="CQ901" s="76"/>
      <c r="CR901" s="76"/>
      <c r="CS901" s="76"/>
    </row>
    <row r="902" spans="1:97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6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  <c r="CI902" s="76"/>
      <c r="CJ902" s="76"/>
      <c r="CK902" s="76"/>
      <c r="CL902" s="76"/>
      <c r="CM902" s="76"/>
      <c r="CN902" s="76"/>
      <c r="CO902" s="76"/>
      <c r="CP902" s="76"/>
      <c r="CQ902" s="76"/>
      <c r="CR902" s="76"/>
      <c r="CS902" s="76"/>
    </row>
    <row r="903" spans="1:97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  <c r="AW903" s="76"/>
      <c r="AX903" s="76"/>
      <c r="AY903" s="76"/>
      <c r="AZ903" s="76"/>
      <c r="BA903" s="76"/>
      <c r="BB903" s="76"/>
      <c r="BC903" s="76"/>
      <c r="BD903" s="76"/>
      <c r="BE903" s="76"/>
      <c r="BF903" s="76"/>
      <c r="BG903" s="76"/>
      <c r="BH903" s="76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  <c r="CI903" s="76"/>
      <c r="CJ903" s="76"/>
      <c r="CK903" s="76"/>
      <c r="CL903" s="76"/>
      <c r="CM903" s="76"/>
      <c r="CN903" s="76"/>
      <c r="CO903" s="76"/>
      <c r="CP903" s="76"/>
      <c r="CQ903" s="76"/>
      <c r="CR903" s="76"/>
      <c r="CS903" s="76"/>
    </row>
    <row r="904" spans="1:97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  <c r="AW904" s="76"/>
      <c r="AX904" s="76"/>
      <c r="AY904" s="76"/>
      <c r="AZ904" s="76"/>
      <c r="BA904" s="76"/>
      <c r="BB904" s="76"/>
      <c r="BC904" s="76"/>
      <c r="BD904" s="76"/>
      <c r="BE904" s="76"/>
      <c r="BF904" s="76"/>
      <c r="BG904" s="76"/>
      <c r="BH904" s="76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  <c r="CI904" s="76"/>
      <c r="CJ904" s="76"/>
      <c r="CK904" s="76"/>
      <c r="CL904" s="76"/>
      <c r="CM904" s="76"/>
      <c r="CN904" s="76"/>
      <c r="CO904" s="76"/>
      <c r="CP904" s="76"/>
      <c r="CQ904" s="76"/>
      <c r="CR904" s="76"/>
      <c r="CS904" s="76"/>
    </row>
    <row r="905" spans="1:97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6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  <c r="CI905" s="76"/>
      <c r="CJ905" s="76"/>
      <c r="CK905" s="76"/>
      <c r="CL905" s="76"/>
      <c r="CM905" s="76"/>
      <c r="CN905" s="76"/>
      <c r="CO905" s="76"/>
      <c r="CP905" s="76"/>
      <c r="CQ905" s="76"/>
      <c r="CR905" s="76"/>
      <c r="CS905" s="76"/>
    </row>
    <row r="906" spans="1:97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  <c r="AW906" s="76"/>
      <c r="AX906" s="76"/>
      <c r="AY906" s="76"/>
      <c r="AZ906" s="76"/>
      <c r="BA906" s="76"/>
      <c r="BB906" s="76"/>
      <c r="BC906" s="76"/>
      <c r="BD906" s="76"/>
      <c r="BE906" s="76"/>
      <c r="BF906" s="76"/>
      <c r="BG906" s="76"/>
      <c r="BH906" s="76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  <c r="CI906" s="76"/>
      <c r="CJ906" s="76"/>
      <c r="CK906" s="76"/>
      <c r="CL906" s="76"/>
      <c r="CM906" s="76"/>
      <c r="CN906" s="76"/>
      <c r="CO906" s="76"/>
      <c r="CP906" s="76"/>
      <c r="CQ906" s="76"/>
      <c r="CR906" s="76"/>
      <c r="CS906" s="76"/>
    </row>
    <row r="907" spans="1:97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  <c r="AW907" s="76"/>
      <c r="AX907" s="76"/>
      <c r="AY907" s="76"/>
      <c r="AZ907" s="76"/>
      <c r="BA907" s="76"/>
      <c r="BB907" s="76"/>
      <c r="BC907" s="76"/>
      <c r="BD907" s="76"/>
      <c r="BE907" s="76"/>
      <c r="BF907" s="76"/>
      <c r="BG907" s="76"/>
      <c r="BH907" s="76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  <c r="CI907" s="76"/>
      <c r="CJ907" s="76"/>
      <c r="CK907" s="76"/>
      <c r="CL907" s="76"/>
      <c r="CM907" s="76"/>
      <c r="CN907" s="76"/>
      <c r="CO907" s="76"/>
      <c r="CP907" s="76"/>
      <c r="CQ907" s="76"/>
      <c r="CR907" s="76"/>
      <c r="CS907" s="76"/>
    </row>
    <row r="908" spans="1:97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6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  <c r="CI908" s="76"/>
      <c r="CJ908" s="76"/>
      <c r="CK908" s="76"/>
      <c r="CL908" s="76"/>
      <c r="CM908" s="76"/>
      <c r="CN908" s="76"/>
      <c r="CO908" s="76"/>
      <c r="CP908" s="76"/>
      <c r="CQ908" s="76"/>
      <c r="CR908" s="76"/>
      <c r="CS908" s="76"/>
    </row>
    <row r="909" spans="1:97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6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  <c r="CI909" s="76"/>
      <c r="CJ909" s="76"/>
      <c r="CK909" s="76"/>
      <c r="CL909" s="76"/>
      <c r="CM909" s="76"/>
      <c r="CN909" s="76"/>
      <c r="CO909" s="76"/>
      <c r="CP909" s="76"/>
      <c r="CQ909" s="76"/>
      <c r="CR909" s="76"/>
      <c r="CS909" s="76"/>
    </row>
    <row r="910" spans="1:97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  <c r="AW910" s="76"/>
      <c r="AX910" s="76"/>
      <c r="AY910" s="76"/>
      <c r="AZ910" s="76"/>
      <c r="BA910" s="76"/>
      <c r="BB910" s="76"/>
      <c r="BC910" s="76"/>
      <c r="BD910" s="76"/>
      <c r="BE910" s="76"/>
      <c r="BF910" s="76"/>
      <c r="BG910" s="76"/>
      <c r="BH910" s="76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  <c r="CI910" s="76"/>
      <c r="CJ910" s="76"/>
      <c r="CK910" s="76"/>
      <c r="CL910" s="76"/>
      <c r="CM910" s="76"/>
      <c r="CN910" s="76"/>
      <c r="CO910" s="76"/>
      <c r="CP910" s="76"/>
      <c r="CQ910" s="76"/>
      <c r="CR910" s="76"/>
      <c r="CS910" s="76"/>
    </row>
    <row r="911" spans="1:97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  <c r="AW911" s="76"/>
      <c r="AX911" s="76"/>
      <c r="AY911" s="76"/>
      <c r="AZ911" s="76"/>
      <c r="BA911" s="76"/>
      <c r="BB911" s="76"/>
      <c r="BC911" s="76"/>
      <c r="BD911" s="76"/>
      <c r="BE911" s="76"/>
      <c r="BF911" s="76"/>
      <c r="BG911" s="76"/>
      <c r="BH911" s="76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  <c r="CI911" s="76"/>
      <c r="CJ911" s="76"/>
      <c r="CK911" s="76"/>
      <c r="CL911" s="76"/>
      <c r="CM911" s="76"/>
      <c r="CN911" s="76"/>
      <c r="CO911" s="76"/>
      <c r="CP911" s="76"/>
      <c r="CQ911" s="76"/>
      <c r="CR911" s="76"/>
      <c r="CS911" s="76"/>
    </row>
    <row r="912" spans="1:97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6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  <c r="CI912" s="76"/>
      <c r="CJ912" s="76"/>
      <c r="CK912" s="76"/>
      <c r="CL912" s="76"/>
      <c r="CM912" s="76"/>
      <c r="CN912" s="76"/>
      <c r="CO912" s="76"/>
      <c r="CP912" s="76"/>
      <c r="CQ912" s="76"/>
      <c r="CR912" s="76"/>
      <c r="CS912" s="76"/>
    </row>
    <row r="913" spans="1:97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6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  <c r="CI913" s="76"/>
      <c r="CJ913" s="76"/>
      <c r="CK913" s="76"/>
      <c r="CL913" s="76"/>
      <c r="CM913" s="76"/>
      <c r="CN913" s="76"/>
      <c r="CO913" s="76"/>
      <c r="CP913" s="76"/>
      <c r="CQ913" s="76"/>
      <c r="CR913" s="76"/>
      <c r="CS913" s="76"/>
    </row>
    <row r="914" spans="1:97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6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  <c r="CI914" s="76"/>
      <c r="CJ914" s="76"/>
      <c r="CK914" s="76"/>
      <c r="CL914" s="76"/>
      <c r="CM914" s="76"/>
      <c r="CN914" s="76"/>
      <c r="CO914" s="76"/>
      <c r="CP914" s="76"/>
      <c r="CQ914" s="76"/>
      <c r="CR914" s="76"/>
      <c r="CS914" s="76"/>
    </row>
    <row r="915" spans="1:97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</row>
    <row r="916" spans="1:97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  <c r="AW916" s="76"/>
      <c r="AX916" s="76"/>
      <c r="AY916" s="76"/>
      <c r="AZ916" s="76"/>
      <c r="BA916" s="76"/>
      <c r="BB916" s="76"/>
      <c r="BC916" s="76"/>
      <c r="BD916" s="76"/>
      <c r="BE916" s="76"/>
      <c r="BF916" s="76"/>
      <c r="BG916" s="76"/>
      <c r="BH916" s="76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  <c r="CI916" s="76"/>
      <c r="CJ916" s="76"/>
      <c r="CK916" s="76"/>
      <c r="CL916" s="76"/>
      <c r="CM916" s="76"/>
      <c r="CN916" s="76"/>
      <c r="CO916" s="76"/>
      <c r="CP916" s="76"/>
      <c r="CQ916" s="76"/>
      <c r="CR916" s="76"/>
      <c r="CS916" s="76"/>
    </row>
    <row r="917" spans="1:97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6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  <c r="CI917" s="76"/>
      <c r="CJ917" s="76"/>
      <c r="CK917" s="76"/>
      <c r="CL917" s="76"/>
      <c r="CM917" s="76"/>
      <c r="CN917" s="76"/>
      <c r="CO917" s="76"/>
      <c r="CP917" s="76"/>
      <c r="CQ917" s="76"/>
      <c r="CR917" s="76"/>
      <c r="CS917" s="76"/>
    </row>
    <row r="918" spans="1:97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  <c r="AW918" s="76"/>
      <c r="AX918" s="76"/>
      <c r="AY918" s="76"/>
      <c r="AZ918" s="76"/>
      <c r="BA918" s="76"/>
      <c r="BB918" s="76"/>
      <c r="BC918" s="76"/>
      <c r="BD918" s="76"/>
      <c r="BE918" s="76"/>
      <c r="BF918" s="76"/>
      <c r="BG918" s="76"/>
      <c r="BH918" s="76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  <c r="CI918" s="76"/>
      <c r="CJ918" s="76"/>
      <c r="CK918" s="76"/>
      <c r="CL918" s="76"/>
      <c r="CM918" s="76"/>
      <c r="CN918" s="76"/>
      <c r="CO918" s="76"/>
      <c r="CP918" s="76"/>
      <c r="CQ918" s="76"/>
      <c r="CR918" s="76"/>
      <c r="CS918" s="76"/>
    </row>
    <row r="919" spans="1:97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  <c r="AW919" s="76"/>
      <c r="AX919" s="76"/>
      <c r="AY919" s="76"/>
      <c r="AZ919" s="76"/>
      <c r="BA919" s="76"/>
      <c r="BB919" s="76"/>
      <c r="BC919" s="76"/>
      <c r="BD919" s="76"/>
      <c r="BE919" s="76"/>
      <c r="BF919" s="76"/>
      <c r="BG919" s="76"/>
      <c r="BH919" s="76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  <c r="CI919" s="76"/>
      <c r="CJ919" s="76"/>
      <c r="CK919" s="76"/>
      <c r="CL919" s="76"/>
      <c r="CM919" s="76"/>
      <c r="CN919" s="76"/>
      <c r="CO919" s="76"/>
      <c r="CP919" s="76"/>
      <c r="CQ919" s="76"/>
      <c r="CR919" s="76"/>
      <c r="CS919" s="76"/>
    </row>
    <row r="920" spans="1:97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6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  <c r="CI920" s="76"/>
      <c r="CJ920" s="76"/>
      <c r="CK920" s="76"/>
      <c r="CL920" s="76"/>
      <c r="CM920" s="76"/>
      <c r="CN920" s="76"/>
      <c r="CO920" s="76"/>
      <c r="CP920" s="76"/>
      <c r="CQ920" s="76"/>
      <c r="CR920" s="76"/>
      <c r="CS920" s="76"/>
    </row>
    <row r="921" spans="1:97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6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  <c r="CI921" s="76"/>
      <c r="CJ921" s="76"/>
      <c r="CK921" s="76"/>
      <c r="CL921" s="76"/>
      <c r="CM921" s="76"/>
      <c r="CN921" s="76"/>
      <c r="CO921" s="76"/>
      <c r="CP921" s="76"/>
      <c r="CQ921" s="76"/>
      <c r="CR921" s="76"/>
      <c r="CS921" s="76"/>
    </row>
    <row r="922" spans="1:97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6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  <c r="CI922" s="76"/>
      <c r="CJ922" s="76"/>
      <c r="CK922" s="76"/>
      <c r="CL922" s="76"/>
      <c r="CM922" s="76"/>
      <c r="CN922" s="76"/>
      <c r="CO922" s="76"/>
      <c r="CP922" s="76"/>
      <c r="CQ922" s="76"/>
      <c r="CR922" s="76"/>
      <c r="CS922" s="76"/>
    </row>
    <row r="923" spans="1:97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6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  <c r="CI923" s="76"/>
      <c r="CJ923" s="76"/>
      <c r="CK923" s="76"/>
      <c r="CL923" s="76"/>
      <c r="CM923" s="76"/>
      <c r="CN923" s="76"/>
      <c r="CO923" s="76"/>
      <c r="CP923" s="76"/>
      <c r="CQ923" s="76"/>
      <c r="CR923" s="76"/>
      <c r="CS923" s="76"/>
    </row>
    <row r="924" spans="1:97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6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  <c r="CI924" s="76"/>
      <c r="CJ924" s="76"/>
      <c r="CK924" s="76"/>
      <c r="CL924" s="76"/>
      <c r="CM924" s="76"/>
      <c r="CN924" s="76"/>
      <c r="CO924" s="76"/>
      <c r="CP924" s="76"/>
      <c r="CQ924" s="76"/>
      <c r="CR924" s="76"/>
      <c r="CS924" s="76"/>
    </row>
    <row r="925" spans="1:97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</row>
    <row r="926" spans="1:97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6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  <c r="CI926" s="76"/>
      <c r="CJ926" s="76"/>
      <c r="CK926" s="76"/>
      <c r="CL926" s="76"/>
      <c r="CM926" s="76"/>
      <c r="CN926" s="76"/>
      <c r="CO926" s="76"/>
      <c r="CP926" s="76"/>
      <c r="CQ926" s="76"/>
      <c r="CR926" s="76"/>
      <c r="CS926" s="76"/>
    </row>
    <row r="927" spans="1:97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6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  <c r="CI927" s="76"/>
      <c r="CJ927" s="76"/>
      <c r="CK927" s="76"/>
      <c r="CL927" s="76"/>
      <c r="CM927" s="76"/>
      <c r="CN927" s="76"/>
      <c r="CO927" s="76"/>
      <c r="CP927" s="76"/>
      <c r="CQ927" s="76"/>
      <c r="CR927" s="76"/>
      <c r="CS927" s="76"/>
    </row>
    <row r="928" spans="1:97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6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  <c r="CI928" s="76"/>
      <c r="CJ928" s="76"/>
      <c r="CK928" s="76"/>
      <c r="CL928" s="76"/>
      <c r="CM928" s="76"/>
      <c r="CN928" s="76"/>
      <c r="CO928" s="76"/>
      <c r="CP928" s="76"/>
      <c r="CQ928" s="76"/>
      <c r="CR928" s="76"/>
      <c r="CS928" s="76"/>
    </row>
    <row r="929" spans="1:97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6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  <c r="CI929" s="76"/>
      <c r="CJ929" s="76"/>
      <c r="CK929" s="76"/>
      <c r="CL929" s="76"/>
      <c r="CM929" s="76"/>
      <c r="CN929" s="76"/>
      <c r="CO929" s="76"/>
      <c r="CP929" s="76"/>
      <c r="CQ929" s="76"/>
      <c r="CR929" s="76"/>
      <c r="CS929" s="76"/>
    </row>
    <row r="930" spans="1:97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  <c r="CI930" s="76"/>
      <c r="CJ930" s="76"/>
      <c r="CK930" s="76"/>
      <c r="CL930" s="76"/>
      <c r="CM930" s="76"/>
      <c r="CN930" s="76"/>
      <c r="CO930" s="76"/>
      <c r="CP930" s="76"/>
      <c r="CQ930" s="76"/>
      <c r="CR930" s="76"/>
      <c r="CS930" s="76"/>
    </row>
    <row r="931" spans="1:97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  <c r="CI931" s="76"/>
      <c r="CJ931" s="76"/>
      <c r="CK931" s="76"/>
      <c r="CL931" s="76"/>
      <c r="CM931" s="76"/>
      <c r="CN931" s="76"/>
      <c r="CO931" s="76"/>
      <c r="CP931" s="76"/>
      <c r="CQ931" s="76"/>
      <c r="CR931" s="76"/>
      <c r="CS931" s="76"/>
    </row>
    <row r="932" spans="1:97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  <c r="CI932" s="76"/>
      <c r="CJ932" s="76"/>
      <c r="CK932" s="76"/>
      <c r="CL932" s="76"/>
      <c r="CM932" s="76"/>
      <c r="CN932" s="76"/>
      <c r="CO932" s="76"/>
      <c r="CP932" s="76"/>
      <c r="CQ932" s="76"/>
      <c r="CR932" s="76"/>
      <c r="CS932" s="76"/>
    </row>
    <row r="933" spans="1:97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  <c r="CI933" s="76"/>
      <c r="CJ933" s="76"/>
      <c r="CK933" s="76"/>
      <c r="CL933" s="76"/>
      <c r="CM933" s="76"/>
      <c r="CN933" s="76"/>
      <c r="CO933" s="76"/>
      <c r="CP933" s="76"/>
      <c r="CQ933" s="76"/>
      <c r="CR933" s="76"/>
      <c r="CS933" s="76"/>
    </row>
    <row r="934" spans="1:97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  <c r="CI934" s="76"/>
      <c r="CJ934" s="76"/>
      <c r="CK934" s="76"/>
      <c r="CL934" s="76"/>
      <c r="CM934" s="76"/>
      <c r="CN934" s="76"/>
      <c r="CO934" s="76"/>
      <c r="CP934" s="76"/>
      <c r="CQ934" s="76"/>
      <c r="CR934" s="76"/>
      <c r="CS934" s="76"/>
    </row>
    <row r="935" spans="1:97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  <c r="CI935" s="76"/>
      <c r="CJ935" s="76"/>
      <c r="CK935" s="76"/>
      <c r="CL935" s="76"/>
      <c r="CM935" s="76"/>
      <c r="CN935" s="76"/>
      <c r="CO935" s="76"/>
      <c r="CP935" s="76"/>
      <c r="CQ935" s="76"/>
      <c r="CR935" s="76"/>
      <c r="CS935" s="76"/>
    </row>
    <row r="936" spans="1:97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  <c r="CI936" s="76"/>
      <c r="CJ936" s="76"/>
      <c r="CK936" s="76"/>
      <c r="CL936" s="76"/>
      <c r="CM936" s="76"/>
      <c r="CN936" s="76"/>
      <c r="CO936" s="76"/>
      <c r="CP936" s="76"/>
      <c r="CQ936" s="76"/>
      <c r="CR936" s="76"/>
      <c r="CS936" s="76"/>
    </row>
    <row r="937" spans="1:97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  <c r="CI937" s="76"/>
      <c r="CJ937" s="76"/>
      <c r="CK937" s="76"/>
      <c r="CL937" s="76"/>
      <c r="CM937" s="76"/>
      <c r="CN937" s="76"/>
      <c r="CO937" s="76"/>
      <c r="CP937" s="76"/>
      <c r="CQ937" s="76"/>
      <c r="CR937" s="76"/>
      <c r="CS937" s="76"/>
    </row>
    <row r="938" spans="1:97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  <c r="CI938" s="76"/>
      <c r="CJ938" s="76"/>
      <c r="CK938" s="76"/>
      <c r="CL938" s="76"/>
      <c r="CM938" s="76"/>
      <c r="CN938" s="76"/>
      <c r="CO938" s="76"/>
      <c r="CP938" s="76"/>
      <c r="CQ938" s="76"/>
      <c r="CR938" s="76"/>
      <c r="CS938" s="76"/>
    </row>
    <row r="939" spans="1:97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  <c r="CI939" s="76"/>
      <c r="CJ939" s="76"/>
      <c r="CK939" s="76"/>
      <c r="CL939" s="76"/>
      <c r="CM939" s="76"/>
      <c r="CN939" s="76"/>
      <c r="CO939" s="76"/>
      <c r="CP939" s="76"/>
      <c r="CQ939" s="76"/>
      <c r="CR939" s="76"/>
      <c r="CS939" s="76"/>
    </row>
    <row r="940" spans="1:97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  <c r="CI940" s="76"/>
      <c r="CJ940" s="76"/>
      <c r="CK940" s="76"/>
      <c r="CL940" s="76"/>
      <c r="CM940" s="76"/>
      <c r="CN940" s="76"/>
      <c r="CO940" s="76"/>
      <c r="CP940" s="76"/>
      <c r="CQ940" s="76"/>
      <c r="CR940" s="76"/>
      <c r="CS940" s="76"/>
    </row>
    <row r="941" spans="1:97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  <c r="CI941" s="76"/>
      <c r="CJ941" s="76"/>
      <c r="CK941" s="76"/>
      <c r="CL941" s="76"/>
      <c r="CM941" s="76"/>
      <c r="CN941" s="76"/>
      <c r="CO941" s="76"/>
      <c r="CP941" s="76"/>
      <c r="CQ941" s="76"/>
      <c r="CR941" s="76"/>
      <c r="CS941" s="76"/>
    </row>
    <row r="942" spans="1:97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  <c r="CI942" s="76"/>
      <c r="CJ942" s="76"/>
      <c r="CK942" s="76"/>
      <c r="CL942" s="76"/>
      <c r="CM942" s="76"/>
      <c r="CN942" s="76"/>
      <c r="CO942" s="76"/>
      <c r="CP942" s="76"/>
      <c r="CQ942" s="76"/>
      <c r="CR942" s="76"/>
      <c r="CS942" s="76"/>
    </row>
    <row r="943" spans="1:97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  <c r="CI943" s="76"/>
      <c r="CJ943" s="76"/>
      <c r="CK943" s="76"/>
      <c r="CL943" s="76"/>
      <c r="CM943" s="76"/>
      <c r="CN943" s="76"/>
      <c r="CO943" s="76"/>
      <c r="CP943" s="76"/>
      <c r="CQ943" s="76"/>
      <c r="CR943" s="76"/>
      <c r="CS943" s="76"/>
    </row>
    <row r="944" spans="1:97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  <c r="CI944" s="76"/>
      <c r="CJ944" s="76"/>
      <c r="CK944" s="76"/>
      <c r="CL944" s="76"/>
      <c r="CM944" s="76"/>
      <c r="CN944" s="76"/>
      <c r="CO944" s="76"/>
      <c r="CP944" s="76"/>
      <c r="CQ944" s="76"/>
      <c r="CR944" s="76"/>
      <c r="CS944" s="76"/>
    </row>
    <row r="945" spans="1:97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</row>
    <row r="946" spans="1:97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  <c r="CI946" s="76"/>
      <c r="CJ946" s="76"/>
      <c r="CK946" s="76"/>
      <c r="CL946" s="76"/>
      <c r="CM946" s="76"/>
      <c r="CN946" s="76"/>
      <c r="CO946" s="76"/>
      <c r="CP946" s="76"/>
      <c r="CQ946" s="76"/>
      <c r="CR946" s="76"/>
      <c r="CS946" s="76"/>
    </row>
    <row r="947" spans="1:97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  <c r="CI947" s="76"/>
      <c r="CJ947" s="76"/>
      <c r="CK947" s="76"/>
      <c r="CL947" s="76"/>
      <c r="CM947" s="76"/>
      <c r="CN947" s="76"/>
      <c r="CO947" s="76"/>
      <c r="CP947" s="76"/>
      <c r="CQ947" s="76"/>
      <c r="CR947" s="76"/>
      <c r="CS947" s="76"/>
    </row>
    <row r="948" spans="1:97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  <c r="CI948" s="76"/>
      <c r="CJ948" s="76"/>
      <c r="CK948" s="76"/>
      <c r="CL948" s="76"/>
      <c r="CM948" s="76"/>
      <c r="CN948" s="76"/>
      <c r="CO948" s="76"/>
      <c r="CP948" s="76"/>
      <c r="CQ948" s="76"/>
      <c r="CR948" s="76"/>
      <c r="CS948" s="76"/>
    </row>
    <row r="949" spans="1:97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6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  <c r="CI949" s="76"/>
      <c r="CJ949" s="76"/>
      <c r="CK949" s="76"/>
      <c r="CL949" s="76"/>
      <c r="CM949" s="76"/>
      <c r="CN949" s="76"/>
      <c r="CO949" s="76"/>
      <c r="CP949" s="76"/>
      <c r="CQ949" s="76"/>
      <c r="CR949" s="76"/>
      <c r="CS949" s="76"/>
    </row>
    <row r="950" spans="1:97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6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  <c r="CI950" s="76"/>
      <c r="CJ950" s="76"/>
      <c r="CK950" s="76"/>
      <c r="CL950" s="76"/>
      <c r="CM950" s="76"/>
      <c r="CN950" s="76"/>
      <c r="CO950" s="76"/>
      <c r="CP950" s="76"/>
      <c r="CQ950" s="76"/>
      <c r="CR950" s="76"/>
      <c r="CS950" s="76"/>
    </row>
    <row r="951" spans="1:97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6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  <c r="CI951" s="76"/>
      <c r="CJ951" s="76"/>
      <c r="CK951" s="76"/>
      <c r="CL951" s="76"/>
      <c r="CM951" s="76"/>
      <c r="CN951" s="76"/>
      <c r="CO951" s="76"/>
      <c r="CP951" s="76"/>
      <c r="CQ951" s="76"/>
      <c r="CR951" s="76"/>
      <c r="CS951" s="76"/>
    </row>
    <row r="952" spans="1:97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6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  <c r="CI952" s="76"/>
      <c r="CJ952" s="76"/>
      <c r="CK952" s="76"/>
      <c r="CL952" s="76"/>
      <c r="CM952" s="76"/>
      <c r="CN952" s="76"/>
      <c r="CO952" s="76"/>
      <c r="CP952" s="76"/>
      <c r="CQ952" s="76"/>
      <c r="CR952" s="76"/>
      <c r="CS952" s="76"/>
    </row>
    <row r="953" spans="1:97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6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  <c r="CI953" s="76"/>
      <c r="CJ953" s="76"/>
      <c r="CK953" s="76"/>
      <c r="CL953" s="76"/>
      <c r="CM953" s="76"/>
      <c r="CN953" s="76"/>
      <c r="CO953" s="76"/>
      <c r="CP953" s="76"/>
      <c r="CQ953" s="76"/>
      <c r="CR953" s="76"/>
      <c r="CS953" s="76"/>
    </row>
    <row r="954" spans="1:97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6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  <c r="CI954" s="76"/>
      <c r="CJ954" s="76"/>
      <c r="CK954" s="76"/>
      <c r="CL954" s="76"/>
      <c r="CM954" s="76"/>
      <c r="CN954" s="76"/>
      <c r="CO954" s="76"/>
      <c r="CP954" s="76"/>
      <c r="CQ954" s="76"/>
      <c r="CR954" s="76"/>
      <c r="CS954" s="76"/>
    </row>
    <row r="955" spans="1:97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  <c r="CK955" s="76"/>
      <c r="CL955" s="76"/>
      <c r="CM955" s="76"/>
      <c r="CN955" s="76"/>
      <c r="CO955" s="76"/>
      <c r="CP955" s="76"/>
      <c r="CQ955" s="76"/>
      <c r="CR955" s="76"/>
      <c r="CS955" s="76"/>
    </row>
    <row r="956" spans="1:97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6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  <c r="CI956" s="76"/>
      <c r="CJ956" s="76"/>
      <c r="CK956" s="76"/>
      <c r="CL956" s="76"/>
      <c r="CM956" s="76"/>
      <c r="CN956" s="76"/>
      <c r="CO956" s="76"/>
      <c r="CP956" s="76"/>
      <c r="CQ956" s="76"/>
      <c r="CR956" s="76"/>
      <c r="CS956" s="76"/>
    </row>
    <row r="957" spans="1:97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6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  <c r="CI957" s="76"/>
      <c r="CJ957" s="76"/>
      <c r="CK957" s="76"/>
      <c r="CL957" s="76"/>
      <c r="CM957" s="76"/>
      <c r="CN957" s="76"/>
      <c r="CO957" s="76"/>
      <c r="CP957" s="76"/>
      <c r="CQ957" s="76"/>
      <c r="CR957" s="76"/>
      <c r="CS957" s="76"/>
    </row>
    <row r="958" spans="1:97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6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  <c r="CI958" s="76"/>
      <c r="CJ958" s="76"/>
      <c r="CK958" s="76"/>
      <c r="CL958" s="76"/>
      <c r="CM958" s="76"/>
      <c r="CN958" s="76"/>
      <c r="CO958" s="76"/>
      <c r="CP958" s="76"/>
      <c r="CQ958" s="76"/>
      <c r="CR958" s="76"/>
      <c r="CS958" s="76"/>
    </row>
    <row r="959" spans="1:97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6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  <c r="CI959" s="76"/>
      <c r="CJ959" s="76"/>
      <c r="CK959" s="76"/>
      <c r="CL959" s="76"/>
      <c r="CM959" s="76"/>
      <c r="CN959" s="76"/>
      <c r="CO959" s="76"/>
      <c r="CP959" s="76"/>
      <c r="CQ959" s="76"/>
      <c r="CR959" s="76"/>
      <c r="CS959" s="76"/>
    </row>
    <row r="960" spans="1:97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6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  <c r="CI960" s="76"/>
      <c r="CJ960" s="76"/>
      <c r="CK960" s="76"/>
      <c r="CL960" s="76"/>
      <c r="CM960" s="76"/>
      <c r="CN960" s="76"/>
      <c r="CO960" s="76"/>
      <c r="CP960" s="76"/>
      <c r="CQ960" s="76"/>
      <c r="CR960" s="76"/>
      <c r="CS960" s="76"/>
    </row>
    <row r="961" spans="1:97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6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  <c r="CI961" s="76"/>
      <c r="CJ961" s="76"/>
      <c r="CK961" s="76"/>
      <c r="CL961" s="76"/>
      <c r="CM961" s="76"/>
      <c r="CN961" s="76"/>
      <c r="CO961" s="76"/>
      <c r="CP961" s="76"/>
      <c r="CQ961" s="76"/>
      <c r="CR961" s="76"/>
      <c r="CS961" s="76"/>
    </row>
    <row r="962" spans="1:97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6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  <c r="CI962" s="76"/>
      <c r="CJ962" s="76"/>
      <c r="CK962" s="76"/>
      <c r="CL962" s="76"/>
      <c r="CM962" s="76"/>
      <c r="CN962" s="76"/>
      <c r="CO962" s="76"/>
      <c r="CP962" s="76"/>
      <c r="CQ962" s="76"/>
      <c r="CR962" s="76"/>
      <c r="CS962" s="76"/>
    </row>
    <row r="963" spans="1:97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6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  <c r="CI963" s="76"/>
      <c r="CJ963" s="76"/>
      <c r="CK963" s="76"/>
      <c r="CL963" s="76"/>
      <c r="CM963" s="76"/>
      <c r="CN963" s="76"/>
      <c r="CO963" s="76"/>
      <c r="CP963" s="76"/>
      <c r="CQ963" s="76"/>
      <c r="CR963" s="76"/>
      <c r="CS963" s="76"/>
    </row>
    <row r="964" spans="1:97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6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  <c r="CI964" s="76"/>
      <c r="CJ964" s="76"/>
      <c r="CK964" s="76"/>
      <c r="CL964" s="76"/>
      <c r="CM964" s="76"/>
      <c r="CN964" s="76"/>
      <c r="CO964" s="76"/>
      <c r="CP964" s="76"/>
      <c r="CQ964" s="76"/>
      <c r="CR964" s="76"/>
      <c r="CS964" s="76"/>
    </row>
    <row r="965" spans="1:97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6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  <c r="CI965" s="76"/>
      <c r="CJ965" s="76"/>
      <c r="CK965" s="76"/>
      <c r="CL965" s="76"/>
      <c r="CM965" s="76"/>
      <c r="CN965" s="76"/>
      <c r="CO965" s="76"/>
      <c r="CP965" s="76"/>
      <c r="CQ965" s="76"/>
      <c r="CR965" s="76"/>
      <c r="CS965" s="76"/>
    </row>
    <row r="966" spans="1:97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6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  <c r="CI966" s="76"/>
      <c r="CJ966" s="76"/>
      <c r="CK966" s="76"/>
      <c r="CL966" s="76"/>
      <c r="CM966" s="76"/>
      <c r="CN966" s="76"/>
      <c r="CO966" s="76"/>
      <c r="CP966" s="76"/>
      <c r="CQ966" s="76"/>
      <c r="CR966" s="76"/>
      <c r="CS966" s="76"/>
    </row>
    <row r="967" spans="1:97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6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  <c r="CI967" s="76"/>
      <c r="CJ967" s="76"/>
      <c r="CK967" s="76"/>
      <c r="CL967" s="76"/>
      <c r="CM967" s="76"/>
      <c r="CN967" s="76"/>
      <c r="CO967" s="76"/>
      <c r="CP967" s="76"/>
      <c r="CQ967" s="76"/>
      <c r="CR967" s="76"/>
      <c r="CS967" s="76"/>
    </row>
    <row r="968" spans="1:97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6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  <c r="CI968" s="76"/>
      <c r="CJ968" s="76"/>
      <c r="CK968" s="76"/>
      <c r="CL968" s="76"/>
      <c r="CM968" s="76"/>
      <c r="CN968" s="76"/>
      <c r="CO968" s="76"/>
      <c r="CP968" s="76"/>
      <c r="CQ968" s="76"/>
      <c r="CR968" s="76"/>
      <c r="CS968" s="76"/>
    </row>
    <row r="969" spans="1:97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6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  <c r="CI969" s="76"/>
      <c r="CJ969" s="76"/>
      <c r="CK969" s="76"/>
      <c r="CL969" s="76"/>
      <c r="CM969" s="76"/>
      <c r="CN969" s="76"/>
      <c r="CO969" s="76"/>
      <c r="CP969" s="76"/>
      <c r="CQ969" s="76"/>
      <c r="CR969" s="76"/>
      <c r="CS969" s="76"/>
    </row>
    <row r="970" spans="1:97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6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  <c r="CI970" s="76"/>
      <c r="CJ970" s="76"/>
      <c r="CK970" s="76"/>
      <c r="CL970" s="76"/>
      <c r="CM970" s="76"/>
      <c r="CN970" s="76"/>
      <c r="CO970" s="76"/>
      <c r="CP970" s="76"/>
      <c r="CQ970" s="76"/>
      <c r="CR970" s="76"/>
      <c r="CS970" s="76"/>
    </row>
    <row r="971" spans="1:97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6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  <c r="CI971" s="76"/>
      <c r="CJ971" s="76"/>
      <c r="CK971" s="76"/>
      <c r="CL971" s="76"/>
      <c r="CM971" s="76"/>
      <c r="CN971" s="76"/>
      <c r="CO971" s="76"/>
      <c r="CP971" s="76"/>
      <c r="CQ971" s="76"/>
      <c r="CR971" s="76"/>
      <c r="CS971" s="76"/>
    </row>
    <row r="972" spans="1:97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6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  <c r="CI972" s="76"/>
      <c r="CJ972" s="76"/>
      <c r="CK972" s="76"/>
      <c r="CL972" s="76"/>
      <c r="CM972" s="76"/>
      <c r="CN972" s="76"/>
      <c r="CO972" s="76"/>
      <c r="CP972" s="76"/>
      <c r="CQ972" s="76"/>
      <c r="CR972" s="76"/>
      <c r="CS972" s="76"/>
    </row>
    <row r="973" spans="1:97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6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  <c r="CI973" s="76"/>
      <c r="CJ973" s="76"/>
      <c r="CK973" s="76"/>
      <c r="CL973" s="76"/>
      <c r="CM973" s="76"/>
      <c r="CN973" s="76"/>
      <c r="CO973" s="76"/>
      <c r="CP973" s="76"/>
      <c r="CQ973" s="76"/>
      <c r="CR973" s="76"/>
      <c r="CS973" s="76"/>
    </row>
    <row r="974" spans="1:97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6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  <c r="CI974" s="76"/>
      <c r="CJ974" s="76"/>
      <c r="CK974" s="76"/>
      <c r="CL974" s="76"/>
      <c r="CM974" s="76"/>
      <c r="CN974" s="76"/>
      <c r="CO974" s="76"/>
      <c r="CP974" s="76"/>
      <c r="CQ974" s="76"/>
      <c r="CR974" s="76"/>
      <c r="CS974" s="76"/>
    </row>
    <row r="975" spans="1:97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6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  <c r="CI975" s="76"/>
      <c r="CJ975" s="76"/>
      <c r="CK975" s="76"/>
      <c r="CL975" s="76"/>
      <c r="CM975" s="76"/>
      <c r="CN975" s="76"/>
      <c r="CO975" s="76"/>
      <c r="CP975" s="76"/>
      <c r="CQ975" s="76"/>
      <c r="CR975" s="76"/>
      <c r="CS975" s="76"/>
    </row>
    <row r="976" spans="1:97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6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  <c r="CI976" s="76"/>
      <c r="CJ976" s="76"/>
      <c r="CK976" s="76"/>
      <c r="CL976" s="76"/>
      <c r="CM976" s="76"/>
      <c r="CN976" s="76"/>
      <c r="CO976" s="76"/>
      <c r="CP976" s="76"/>
      <c r="CQ976" s="76"/>
      <c r="CR976" s="76"/>
      <c r="CS976" s="76"/>
    </row>
    <row r="977" spans="1:97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6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  <c r="CI977" s="76"/>
      <c r="CJ977" s="76"/>
      <c r="CK977" s="76"/>
      <c r="CL977" s="76"/>
      <c r="CM977" s="76"/>
      <c r="CN977" s="76"/>
      <c r="CO977" s="76"/>
      <c r="CP977" s="76"/>
      <c r="CQ977" s="76"/>
      <c r="CR977" s="76"/>
      <c r="CS977" s="76"/>
    </row>
    <row r="978" spans="1:97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6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  <c r="CI978" s="76"/>
      <c r="CJ978" s="76"/>
      <c r="CK978" s="76"/>
      <c r="CL978" s="76"/>
      <c r="CM978" s="76"/>
      <c r="CN978" s="76"/>
      <c r="CO978" s="76"/>
      <c r="CP978" s="76"/>
      <c r="CQ978" s="76"/>
      <c r="CR978" s="76"/>
      <c r="CS978" s="76"/>
    </row>
    <row r="979" spans="1:97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6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  <c r="CI979" s="76"/>
      <c r="CJ979" s="76"/>
      <c r="CK979" s="76"/>
      <c r="CL979" s="76"/>
      <c r="CM979" s="76"/>
      <c r="CN979" s="76"/>
      <c r="CO979" s="76"/>
      <c r="CP979" s="76"/>
      <c r="CQ979" s="76"/>
      <c r="CR979" s="76"/>
      <c r="CS979" s="76"/>
    </row>
    <row r="980" spans="1:97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6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  <c r="CI980" s="76"/>
      <c r="CJ980" s="76"/>
      <c r="CK980" s="76"/>
      <c r="CL980" s="76"/>
      <c r="CM980" s="76"/>
      <c r="CN980" s="76"/>
      <c r="CO980" s="76"/>
      <c r="CP980" s="76"/>
      <c r="CQ980" s="76"/>
      <c r="CR980" s="76"/>
      <c r="CS980" s="76"/>
    </row>
    <row r="981" spans="1:97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6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  <c r="CI981" s="76"/>
      <c r="CJ981" s="76"/>
      <c r="CK981" s="76"/>
      <c r="CL981" s="76"/>
      <c r="CM981" s="76"/>
      <c r="CN981" s="76"/>
      <c r="CO981" s="76"/>
      <c r="CP981" s="76"/>
      <c r="CQ981" s="76"/>
      <c r="CR981" s="76"/>
      <c r="CS981" s="76"/>
    </row>
    <row r="982" spans="1:97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6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  <c r="CI982" s="76"/>
      <c r="CJ982" s="76"/>
      <c r="CK982" s="76"/>
      <c r="CL982" s="76"/>
      <c r="CM982" s="76"/>
      <c r="CN982" s="76"/>
      <c r="CO982" s="76"/>
      <c r="CP982" s="76"/>
      <c r="CQ982" s="76"/>
      <c r="CR982" s="76"/>
      <c r="CS982" s="76"/>
    </row>
    <row r="983" spans="1:97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6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  <c r="CI983" s="76"/>
      <c r="CJ983" s="76"/>
      <c r="CK983" s="76"/>
      <c r="CL983" s="76"/>
      <c r="CM983" s="76"/>
      <c r="CN983" s="76"/>
      <c r="CO983" s="76"/>
      <c r="CP983" s="76"/>
      <c r="CQ983" s="76"/>
      <c r="CR983" s="76"/>
      <c r="CS983" s="76"/>
    </row>
    <row r="984" spans="1:97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6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  <c r="CI984" s="76"/>
      <c r="CJ984" s="76"/>
      <c r="CK984" s="76"/>
      <c r="CL984" s="76"/>
      <c r="CM984" s="76"/>
      <c r="CN984" s="76"/>
      <c r="CO984" s="76"/>
      <c r="CP984" s="76"/>
      <c r="CQ984" s="76"/>
      <c r="CR984" s="76"/>
      <c r="CS984" s="76"/>
    </row>
    <row r="985" spans="1:97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6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  <c r="CI985" s="76"/>
      <c r="CJ985" s="76"/>
      <c r="CK985" s="76"/>
      <c r="CL985" s="76"/>
      <c r="CM985" s="76"/>
      <c r="CN985" s="76"/>
      <c r="CO985" s="76"/>
      <c r="CP985" s="76"/>
      <c r="CQ985" s="76"/>
      <c r="CR985" s="76"/>
      <c r="CS985" s="76"/>
    </row>
  </sheetData>
  <mergeCells count="5">
    <mergeCell ref="D1:H1"/>
    <mergeCell ref="I1:M1"/>
    <mergeCell ref="N1:R1"/>
    <mergeCell ref="A11:C11"/>
    <mergeCell ref="A18:C1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979"/>
  <sheetViews>
    <sheetView tabSelected="1" topLeftCell="A13" workbookViewId="0">
      <selection activeCell="T8" sqref="T8"/>
    </sheetView>
  </sheetViews>
  <sheetFormatPr defaultColWidth="14.42578125" defaultRowHeight="12.75"/>
  <cols>
    <col min="1" max="1" width="16" style="38" customWidth="1"/>
    <col min="2" max="2" width="11" style="38" customWidth="1"/>
    <col min="3" max="3" width="29.42578125" style="38" customWidth="1"/>
    <col min="4" max="4" width="8.7109375" style="38" customWidth="1"/>
    <col min="5" max="5" width="9.7109375" style="38" customWidth="1"/>
    <col min="6" max="6" width="9.7109375" style="38" hidden="1" customWidth="1"/>
    <col min="7" max="7" width="8.28515625" style="38" hidden="1" customWidth="1"/>
    <col min="8" max="8" width="7.85546875" style="38" hidden="1" customWidth="1"/>
    <col min="9" max="9" width="8.7109375" style="38" customWidth="1"/>
    <col min="10" max="10" width="8.5703125" style="38" customWidth="1"/>
    <col min="11" max="11" width="8.140625" style="38" hidden="1" customWidth="1"/>
    <col min="12" max="12" width="8.5703125" style="38" hidden="1" customWidth="1"/>
    <col min="13" max="13" width="8" style="38" hidden="1" customWidth="1"/>
    <col min="14" max="14" width="7.7109375" style="38" customWidth="1"/>
    <col min="15" max="15" width="8.28515625" style="38" customWidth="1"/>
    <col min="16" max="16" width="7" style="38" hidden="1" customWidth="1"/>
    <col min="17" max="17" width="7.5703125" style="38" hidden="1" customWidth="1"/>
    <col min="18" max="18" width="7.42578125" style="38" hidden="1" customWidth="1"/>
    <col min="19" max="16384" width="14.42578125" style="38"/>
  </cols>
  <sheetData>
    <row r="1" spans="1:97" ht="45" customHeight="1">
      <c r="A1" s="1" t="s">
        <v>0</v>
      </c>
      <c r="B1" s="1" t="s">
        <v>1</v>
      </c>
      <c r="C1" s="1" t="s">
        <v>2</v>
      </c>
      <c r="D1" s="164" t="s">
        <v>3</v>
      </c>
      <c r="E1" s="181"/>
      <c r="F1" s="181"/>
      <c r="G1" s="181"/>
      <c r="H1" s="180"/>
      <c r="I1" s="167" t="s">
        <v>4</v>
      </c>
      <c r="J1" s="181"/>
      <c r="K1" s="181"/>
      <c r="L1" s="181"/>
      <c r="M1" s="180"/>
      <c r="N1" s="164" t="s">
        <v>5</v>
      </c>
      <c r="O1" s="181"/>
      <c r="P1" s="181"/>
      <c r="Q1" s="181"/>
      <c r="R1" s="180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ht="36" customHeight="1">
      <c r="A2" s="1"/>
      <c r="B2" s="1"/>
      <c r="C2" s="1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ht="36" customHeight="1">
      <c r="A3" s="1"/>
      <c r="B3" s="1"/>
      <c r="C3" s="1" t="s">
        <v>151</v>
      </c>
      <c r="D3" s="1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</row>
    <row r="4" spans="1:97" ht="15.75" customHeight="1">
      <c r="A4" s="6">
        <v>1</v>
      </c>
      <c r="B4" s="6"/>
      <c r="C4" s="6">
        <v>2</v>
      </c>
      <c r="D4" s="6">
        <v>3</v>
      </c>
      <c r="E4" s="7">
        <v>4</v>
      </c>
      <c r="F4" s="7">
        <v>5</v>
      </c>
      <c r="G4" s="7">
        <v>6</v>
      </c>
      <c r="H4" s="7">
        <v>7</v>
      </c>
      <c r="I4" s="6">
        <v>3</v>
      </c>
      <c r="J4" s="7">
        <v>4</v>
      </c>
      <c r="K4" s="7">
        <v>5</v>
      </c>
      <c r="L4" s="7">
        <v>6</v>
      </c>
      <c r="M4" s="7">
        <v>7</v>
      </c>
      <c r="N4" s="6">
        <v>3</v>
      </c>
      <c r="O4" s="7">
        <v>4</v>
      </c>
      <c r="P4" s="7">
        <v>5</v>
      </c>
      <c r="Q4" s="7">
        <v>6</v>
      </c>
      <c r="R4" s="7">
        <v>7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ht="15.75" customHeight="1">
      <c r="A5" s="1"/>
      <c r="B5" s="60"/>
      <c r="C5" s="60" t="s">
        <v>22</v>
      </c>
      <c r="D5" s="4"/>
      <c r="E5" s="42"/>
      <c r="F5" s="42"/>
      <c r="G5" s="42"/>
      <c r="H5" s="42"/>
      <c r="I5" s="4"/>
      <c r="J5" s="42"/>
      <c r="K5" s="42"/>
      <c r="L5" s="42"/>
      <c r="M5" s="42"/>
      <c r="N5" s="4"/>
      <c r="O5" s="42"/>
      <c r="P5" s="42"/>
      <c r="Q5" s="42"/>
      <c r="R5" s="42"/>
      <c r="S5" s="61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</row>
    <row r="6" spans="1:97" ht="31.5" customHeight="1">
      <c r="A6" s="10" t="s">
        <v>147</v>
      </c>
      <c r="B6" s="10" t="s">
        <v>23</v>
      </c>
      <c r="C6" s="10" t="s">
        <v>152</v>
      </c>
      <c r="D6" s="13">
        <v>100</v>
      </c>
      <c r="E6" s="11">
        <v>74.2</v>
      </c>
      <c r="F6" s="12">
        <v>0.8</v>
      </c>
      <c r="G6" s="12">
        <v>3.6</v>
      </c>
      <c r="H6" s="13">
        <v>9.8000000000000007</v>
      </c>
      <c r="I6" s="13">
        <v>100</v>
      </c>
      <c r="J6" s="11">
        <v>74.2</v>
      </c>
      <c r="K6" s="12">
        <v>0.8</v>
      </c>
      <c r="L6" s="12">
        <v>3.6</v>
      </c>
      <c r="M6" s="13">
        <v>9.8000000000000007</v>
      </c>
      <c r="N6" s="13">
        <v>100</v>
      </c>
      <c r="O6" s="11">
        <v>74.2</v>
      </c>
      <c r="P6" s="12">
        <v>0.8</v>
      </c>
      <c r="Q6" s="12">
        <v>3.6</v>
      </c>
      <c r="R6" s="13">
        <v>9.8000000000000007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</row>
    <row r="7" spans="1:97" ht="31.5" customHeight="1">
      <c r="A7" s="10" t="s">
        <v>178</v>
      </c>
      <c r="B7" s="17" t="s">
        <v>179</v>
      </c>
      <c r="C7" s="23" t="s">
        <v>180</v>
      </c>
      <c r="D7" s="44">
        <v>70</v>
      </c>
      <c r="E7" s="44">
        <v>148.5</v>
      </c>
      <c r="F7" s="45">
        <v>13.1</v>
      </c>
      <c r="G7" s="45">
        <v>6.9</v>
      </c>
      <c r="H7" s="45">
        <v>11.3</v>
      </c>
      <c r="I7" s="44">
        <v>100</v>
      </c>
      <c r="J7" s="44">
        <v>212.09</v>
      </c>
      <c r="K7" s="45">
        <v>18.7</v>
      </c>
      <c r="L7" s="45">
        <v>9.85</v>
      </c>
      <c r="M7" s="45">
        <v>16.899999999999999</v>
      </c>
      <c r="N7" s="44">
        <v>120</v>
      </c>
      <c r="O7" s="44">
        <v>254.5</v>
      </c>
      <c r="P7" s="45">
        <v>22.4</v>
      </c>
      <c r="Q7" s="45">
        <v>11.8</v>
      </c>
      <c r="R7" s="45">
        <v>19.399999999999999</v>
      </c>
      <c r="S7" s="46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</row>
    <row r="8" spans="1:97" s="3" customFormat="1" ht="15.75" customHeight="1">
      <c r="A8" s="23" t="s">
        <v>42</v>
      </c>
      <c r="B8" s="23" t="s">
        <v>27</v>
      </c>
      <c r="C8" s="23" t="s">
        <v>43</v>
      </c>
      <c r="D8" s="13">
        <v>120</v>
      </c>
      <c r="E8" s="11">
        <v>162.62</v>
      </c>
      <c r="F8" s="12">
        <v>2.84</v>
      </c>
      <c r="G8" s="12">
        <v>7.42</v>
      </c>
      <c r="H8" s="12">
        <v>21.11</v>
      </c>
      <c r="I8" s="13">
        <v>150</v>
      </c>
      <c r="J8" s="11">
        <v>203.27</v>
      </c>
      <c r="K8" s="12">
        <v>3.54</v>
      </c>
      <c r="L8" s="12">
        <v>9.27</v>
      </c>
      <c r="M8" s="12">
        <v>26.39</v>
      </c>
      <c r="N8" s="13">
        <v>150</v>
      </c>
      <c r="O8" s="11">
        <v>203.27</v>
      </c>
      <c r="P8" s="12">
        <v>3.54</v>
      </c>
      <c r="Q8" s="12">
        <v>9.27</v>
      </c>
      <c r="R8" s="12">
        <v>26.39</v>
      </c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</row>
    <row r="9" spans="1:97" ht="17.25" customHeight="1">
      <c r="A9" s="10" t="s">
        <v>28</v>
      </c>
      <c r="B9" s="52" t="s">
        <v>73</v>
      </c>
      <c r="C9" s="52" t="s">
        <v>29</v>
      </c>
      <c r="D9" s="11">
        <v>150</v>
      </c>
      <c r="E9" s="11">
        <v>84.36</v>
      </c>
      <c r="F9" s="12">
        <v>4.58</v>
      </c>
      <c r="G9" s="12">
        <v>4.13</v>
      </c>
      <c r="H9" s="12">
        <v>7.39</v>
      </c>
      <c r="I9" s="11">
        <v>150</v>
      </c>
      <c r="J9" s="11">
        <v>84.36</v>
      </c>
      <c r="K9" s="12">
        <v>4.58</v>
      </c>
      <c r="L9" s="12">
        <v>4.13</v>
      </c>
      <c r="M9" s="12">
        <v>7.39</v>
      </c>
      <c r="N9" s="11">
        <v>150</v>
      </c>
      <c r="O9" s="11">
        <v>84.36</v>
      </c>
      <c r="P9" s="12">
        <v>4.58</v>
      </c>
      <c r="Q9" s="12">
        <v>4.13</v>
      </c>
      <c r="R9" s="12">
        <v>7.39</v>
      </c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</row>
    <row r="10" spans="1:97" ht="12.75" customHeight="1">
      <c r="A10" s="49" t="s">
        <v>32</v>
      </c>
      <c r="B10" s="79"/>
      <c r="C10" s="79" t="s">
        <v>55</v>
      </c>
      <c r="D10" s="44">
        <v>100</v>
      </c>
      <c r="E10" s="44">
        <v>72</v>
      </c>
      <c r="F10" s="45">
        <v>1.0666666666666669</v>
      </c>
      <c r="G10" s="45">
        <v>0</v>
      </c>
      <c r="H10" s="45">
        <v>17.06666666666667</v>
      </c>
      <c r="I10" s="44">
        <v>100</v>
      </c>
      <c r="J10" s="44">
        <v>72</v>
      </c>
      <c r="K10" s="45">
        <v>1.0666666666666669</v>
      </c>
      <c r="L10" s="45">
        <v>0</v>
      </c>
      <c r="M10" s="45">
        <v>17.06666666666667</v>
      </c>
      <c r="N10" s="44">
        <v>100</v>
      </c>
      <c r="O10" s="44">
        <v>72</v>
      </c>
      <c r="P10" s="45">
        <v>1.0666666666666669</v>
      </c>
      <c r="Q10" s="45">
        <v>0</v>
      </c>
      <c r="R10" s="45">
        <v>17.06666666666667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</row>
    <row r="11" spans="1:97" ht="15.75" customHeight="1">
      <c r="A11" s="175" t="s">
        <v>33</v>
      </c>
      <c r="B11" s="181"/>
      <c r="C11" s="180"/>
      <c r="D11" s="56">
        <f t="shared" ref="D11:R11" si="0">SUM(D6:D10)</f>
        <v>540</v>
      </c>
      <c r="E11" s="113">
        <f t="shared" si="0"/>
        <v>541.68000000000006</v>
      </c>
      <c r="F11" s="114">
        <f t="shared" si="0"/>
        <v>22.386666666666667</v>
      </c>
      <c r="G11" s="114">
        <f t="shared" si="0"/>
        <v>22.05</v>
      </c>
      <c r="H11" s="114">
        <f t="shared" si="0"/>
        <v>66.666666666666671</v>
      </c>
      <c r="I11" s="113">
        <f t="shared" si="0"/>
        <v>600</v>
      </c>
      <c r="J11" s="113">
        <f t="shared" si="0"/>
        <v>645.92000000000007</v>
      </c>
      <c r="K11" s="114">
        <f t="shared" si="0"/>
        <v>28.686666666666664</v>
      </c>
      <c r="L11" s="107">
        <f t="shared" si="0"/>
        <v>26.849999999999998</v>
      </c>
      <c r="M11" s="107">
        <f t="shared" si="0"/>
        <v>77.546666666666681</v>
      </c>
      <c r="N11" s="56">
        <f t="shared" si="0"/>
        <v>620</v>
      </c>
      <c r="O11" s="56">
        <f t="shared" si="0"/>
        <v>688.33</v>
      </c>
      <c r="P11" s="107">
        <f t="shared" si="0"/>
        <v>32.38666666666667</v>
      </c>
      <c r="Q11" s="107">
        <f t="shared" si="0"/>
        <v>28.8</v>
      </c>
      <c r="R11" s="107">
        <f t="shared" si="0"/>
        <v>80.046666666666681</v>
      </c>
      <c r="S11" s="61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</row>
    <row r="12" spans="1:97" ht="15.75" customHeight="1">
      <c r="A12" s="4"/>
      <c r="B12" s="116"/>
      <c r="C12" s="60" t="s">
        <v>34</v>
      </c>
      <c r="D12" s="112"/>
      <c r="E12" s="69"/>
      <c r="F12" s="69"/>
      <c r="G12" s="69"/>
      <c r="H12" s="69"/>
      <c r="I12" s="69"/>
      <c r="J12" s="42"/>
      <c r="K12" s="69"/>
      <c r="L12" s="42"/>
      <c r="M12" s="69"/>
      <c r="N12" s="42"/>
      <c r="O12" s="69"/>
      <c r="P12" s="42"/>
      <c r="Q12" s="42"/>
      <c r="R12" s="42"/>
      <c r="S12" s="61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</row>
    <row r="13" spans="1:97" ht="15.75" customHeight="1">
      <c r="A13" s="23" t="s">
        <v>117</v>
      </c>
      <c r="B13" s="71"/>
      <c r="C13" s="10" t="s">
        <v>118</v>
      </c>
      <c r="D13" s="62">
        <v>100</v>
      </c>
      <c r="E13" s="62">
        <v>84.8</v>
      </c>
      <c r="F13" s="63">
        <v>1.7</v>
      </c>
      <c r="G13" s="63">
        <v>5.5</v>
      </c>
      <c r="H13" s="63">
        <v>6.7</v>
      </c>
      <c r="I13" s="62">
        <v>100</v>
      </c>
      <c r="J13" s="62">
        <v>84.8</v>
      </c>
      <c r="K13" s="63">
        <v>1.7</v>
      </c>
      <c r="L13" s="63">
        <v>5.5</v>
      </c>
      <c r="M13" s="63">
        <v>6.7</v>
      </c>
      <c r="N13" s="62">
        <v>100</v>
      </c>
      <c r="O13" s="62">
        <v>84.8</v>
      </c>
      <c r="P13" s="63">
        <v>1.7</v>
      </c>
      <c r="Q13" s="63">
        <v>5.5</v>
      </c>
      <c r="R13" s="63">
        <v>6.7</v>
      </c>
      <c r="S13" s="46"/>
      <c r="T13" s="46"/>
      <c r="U13" s="68"/>
      <c r="V13" s="68"/>
      <c r="W13" s="68"/>
      <c r="X13" s="68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</row>
    <row r="14" spans="1:97" ht="48" customHeight="1">
      <c r="A14" s="115" t="s">
        <v>101</v>
      </c>
      <c r="B14" s="105" t="s">
        <v>73</v>
      </c>
      <c r="C14" s="54" t="s">
        <v>102</v>
      </c>
      <c r="D14" s="119">
        <v>100</v>
      </c>
      <c r="E14" s="120">
        <v>121.01</v>
      </c>
      <c r="F14" s="121">
        <v>12</v>
      </c>
      <c r="G14" s="121">
        <v>7</v>
      </c>
      <c r="H14" s="121">
        <v>3</v>
      </c>
      <c r="I14" s="119">
        <v>100</v>
      </c>
      <c r="J14" s="120">
        <v>121.01</v>
      </c>
      <c r="K14" s="121">
        <v>12</v>
      </c>
      <c r="L14" s="121">
        <v>7</v>
      </c>
      <c r="M14" s="121">
        <v>3</v>
      </c>
      <c r="N14" s="119">
        <v>100</v>
      </c>
      <c r="O14" s="120">
        <v>121.01</v>
      </c>
      <c r="P14" s="121">
        <v>12</v>
      </c>
      <c r="Q14" s="121">
        <v>7</v>
      </c>
      <c r="R14" s="121">
        <v>3</v>
      </c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8"/>
      <c r="AM14" s="48"/>
      <c r="AN14" s="10" t="s">
        <v>57</v>
      </c>
      <c r="AO14" s="13">
        <v>100</v>
      </c>
      <c r="AP14" s="12">
        <v>112.16</v>
      </c>
      <c r="AQ14" s="12">
        <v>4.57</v>
      </c>
      <c r="AR14" s="12">
        <v>7.17</v>
      </c>
      <c r="AS14" s="12">
        <v>7.88</v>
      </c>
      <c r="AT14" s="13">
        <v>100</v>
      </c>
      <c r="AU14" s="12">
        <v>112.16</v>
      </c>
      <c r="AV14" s="12">
        <v>4.57</v>
      </c>
      <c r="AW14" s="12">
        <v>7.17</v>
      </c>
      <c r="AX14" s="12">
        <v>7.88</v>
      </c>
      <c r="AY14" s="13">
        <v>100</v>
      </c>
      <c r="AZ14" s="12">
        <v>112.16</v>
      </c>
      <c r="BA14" s="12">
        <v>4.57</v>
      </c>
      <c r="BB14" s="12">
        <v>7.17</v>
      </c>
      <c r="BC14" s="12">
        <v>7.88</v>
      </c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</row>
    <row r="15" spans="1:97" ht="30" customHeight="1">
      <c r="A15" s="10" t="s">
        <v>157</v>
      </c>
      <c r="B15" s="104" t="s">
        <v>158</v>
      </c>
      <c r="C15" s="10" t="s">
        <v>159</v>
      </c>
      <c r="D15" s="122" t="s">
        <v>198</v>
      </c>
      <c r="E15" s="11">
        <v>167.59</v>
      </c>
      <c r="F15" s="12">
        <v>2.77</v>
      </c>
      <c r="G15" s="12">
        <v>4.32</v>
      </c>
      <c r="H15" s="12">
        <v>28.89</v>
      </c>
      <c r="I15" s="11" t="s">
        <v>160</v>
      </c>
      <c r="J15" s="11">
        <v>269.36</v>
      </c>
      <c r="K15" s="12">
        <v>4.47</v>
      </c>
      <c r="L15" s="12">
        <v>7.12</v>
      </c>
      <c r="M15" s="12">
        <v>45.99</v>
      </c>
      <c r="N15" s="11" t="s">
        <v>160</v>
      </c>
      <c r="O15" s="11">
        <v>269.36</v>
      </c>
      <c r="P15" s="12">
        <v>4.47</v>
      </c>
      <c r="Q15" s="12">
        <v>7.12</v>
      </c>
      <c r="R15" s="12">
        <v>45.99</v>
      </c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</row>
    <row r="16" spans="1:97" ht="15.75" customHeight="1">
      <c r="A16" s="23" t="s">
        <v>30</v>
      </c>
      <c r="B16" s="71"/>
      <c r="C16" s="10" t="s">
        <v>92</v>
      </c>
      <c r="D16" s="62">
        <v>170</v>
      </c>
      <c r="E16" s="62">
        <v>83.894999999999996</v>
      </c>
      <c r="F16" s="63">
        <v>1.02</v>
      </c>
      <c r="G16" s="63">
        <v>0</v>
      </c>
      <c r="H16" s="63">
        <v>19.125</v>
      </c>
      <c r="I16" s="62">
        <v>170</v>
      </c>
      <c r="J16" s="62">
        <v>83.894999999999996</v>
      </c>
      <c r="K16" s="63">
        <v>1.02</v>
      </c>
      <c r="L16" s="63">
        <v>0</v>
      </c>
      <c r="M16" s="63">
        <v>19.125</v>
      </c>
      <c r="N16" s="62">
        <v>170</v>
      </c>
      <c r="O16" s="62">
        <v>83.894999999999996</v>
      </c>
      <c r="P16" s="63">
        <v>1.02</v>
      </c>
      <c r="Q16" s="63">
        <v>0</v>
      </c>
      <c r="R16" s="63">
        <v>19.125</v>
      </c>
      <c r="S16" s="46"/>
      <c r="T16" s="46"/>
      <c r="U16" s="68"/>
      <c r="V16" s="68"/>
      <c r="W16" s="68"/>
      <c r="X16" s="68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</row>
    <row r="17" spans="1:97" ht="22.5" customHeight="1">
      <c r="A17" s="52" t="s">
        <v>30</v>
      </c>
      <c r="B17" s="23" t="s">
        <v>78</v>
      </c>
      <c r="C17" s="23" t="s">
        <v>81</v>
      </c>
      <c r="D17" s="66">
        <v>30</v>
      </c>
      <c r="E17" s="62">
        <v>71</v>
      </c>
      <c r="F17" s="123">
        <v>2</v>
      </c>
      <c r="G17" s="123">
        <v>2</v>
      </c>
      <c r="H17" s="123">
        <v>10</v>
      </c>
      <c r="I17" s="62">
        <v>50</v>
      </c>
      <c r="J17" s="62">
        <v>118</v>
      </c>
      <c r="K17" s="123">
        <v>3</v>
      </c>
      <c r="L17" s="123">
        <v>4</v>
      </c>
      <c r="M17" s="123">
        <v>16.7</v>
      </c>
      <c r="N17" s="62">
        <v>50</v>
      </c>
      <c r="O17" s="62">
        <v>118</v>
      </c>
      <c r="P17" s="123">
        <v>3</v>
      </c>
      <c r="Q17" s="123">
        <v>4</v>
      </c>
      <c r="R17" s="123">
        <v>16.7</v>
      </c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</row>
    <row r="18" spans="1:97" ht="18.75" customHeight="1">
      <c r="A18" s="4"/>
      <c r="B18" s="70"/>
      <c r="C18" s="70" t="s">
        <v>33</v>
      </c>
      <c r="D18" s="56">
        <f>SUM(D13:D17)</f>
        <v>400</v>
      </c>
      <c r="E18" s="56">
        <f t="shared" ref="E18:R18" si="1">SUM(E13:E17)</f>
        <v>528.29499999999996</v>
      </c>
      <c r="F18" s="107">
        <f t="shared" si="1"/>
        <v>19.489999999999998</v>
      </c>
      <c r="G18" s="107">
        <f t="shared" si="1"/>
        <v>18.82</v>
      </c>
      <c r="H18" s="107">
        <f t="shared" si="1"/>
        <v>67.715000000000003</v>
      </c>
      <c r="I18" s="56">
        <f t="shared" si="1"/>
        <v>420</v>
      </c>
      <c r="J18" s="56">
        <f t="shared" si="1"/>
        <v>677.06500000000005</v>
      </c>
      <c r="K18" s="107">
        <f t="shared" si="1"/>
        <v>22.189999999999998</v>
      </c>
      <c r="L18" s="107">
        <f t="shared" si="1"/>
        <v>23.62</v>
      </c>
      <c r="M18" s="107">
        <f t="shared" si="1"/>
        <v>91.515000000000001</v>
      </c>
      <c r="N18" s="56">
        <f t="shared" si="1"/>
        <v>420</v>
      </c>
      <c r="O18" s="56">
        <f>SUM(O13:O17)</f>
        <v>677.06500000000005</v>
      </c>
      <c r="P18" s="107">
        <f t="shared" si="1"/>
        <v>22.189999999999998</v>
      </c>
      <c r="Q18" s="107">
        <f t="shared" si="1"/>
        <v>23.62</v>
      </c>
      <c r="R18" s="107">
        <f t="shared" si="1"/>
        <v>91.515000000000001</v>
      </c>
      <c r="S18" s="61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</row>
    <row r="19" spans="1:97" ht="15.75" customHeight="1">
      <c r="A19" s="65"/>
      <c r="B19" s="60"/>
      <c r="C19" s="60" t="s">
        <v>47</v>
      </c>
      <c r="D19" s="4"/>
      <c r="E19" s="69"/>
      <c r="F19" s="69"/>
      <c r="G19" s="69"/>
      <c r="H19" s="69"/>
      <c r="I19" s="69"/>
      <c r="J19" s="69"/>
      <c r="K19" s="42"/>
      <c r="L19" s="42"/>
      <c r="M19" s="42"/>
      <c r="N19" s="69"/>
      <c r="O19" s="69"/>
      <c r="P19" s="42"/>
      <c r="Q19" s="42"/>
      <c r="R19" s="42"/>
      <c r="S19" s="61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31.5">
      <c r="A20" s="10" t="s">
        <v>95</v>
      </c>
      <c r="B20" s="10" t="s">
        <v>96</v>
      </c>
      <c r="C20" s="10" t="s">
        <v>155</v>
      </c>
      <c r="D20" s="13">
        <v>100</v>
      </c>
      <c r="E20" s="11">
        <v>73.599999999999994</v>
      </c>
      <c r="F20" s="12">
        <v>4.0999999999999996</v>
      </c>
      <c r="G20" s="12">
        <v>2.7</v>
      </c>
      <c r="H20" s="12">
        <v>7.7</v>
      </c>
      <c r="I20" s="11">
        <v>100</v>
      </c>
      <c r="J20" s="11">
        <v>73.599999999999994</v>
      </c>
      <c r="K20" s="12">
        <v>4.0999999999999996</v>
      </c>
      <c r="L20" s="12">
        <v>2.7</v>
      </c>
      <c r="M20" s="12">
        <v>7.7</v>
      </c>
      <c r="N20" s="11">
        <v>100</v>
      </c>
      <c r="O20" s="11">
        <v>73.599999999999994</v>
      </c>
      <c r="P20" s="12">
        <v>4.0999999999999996</v>
      </c>
      <c r="Q20" s="12">
        <v>2.7</v>
      </c>
      <c r="R20" s="12">
        <v>7.7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8.75" customHeight="1">
      <c r="A21" s="17" t="s">
        <v>114</v>
      </c>
      <c r="B21" s="23" t="s">
        <v>115</v>
      </c>
      <c r="C21" s="23" t="s">
        <v>116</v>
      </c>
      <c r="D21" s="66">
        <v>70</v>
      </c>
      <c r="E21" s="66">
        <v>112.2</v>
      </c>
      <c r="F21" s="67">
        <v>10.8</v>
      </c>
      <c r="G21" s="67">
        <v>1.9</v>
      </c>
      <c r="H21" s="67">
        <v>15.2</v>
      </c>
      <c r="I21" s="66">
        <v>105</v>
      </c>
      <c r="J21" s="66">
        <v>168.2</v>
      </c>
      <c r="K21" s="67">
        <v>16.100000000000001</v>
      </c>
      <c r="L21" s="67">
        <v>2.8</v>
      </c>
      <c r="M21" s="67">
        <v>22.7</v>
      </c>
      <c r="N21" s="66">
        <v>140</v>
      </c>
      <c r="O21" s="66">
        <v>235.5</v>
      </c>
      <c r="P21" s="67">
        <v>22.6</v>
      </c>
      <c r="Q21" s="67">
        <v>3.9</v>
      </c>
      <c r="R21" s="67">
        <v>31.8</v>
      </c>
      <c r="S21" s="47"/>
      <c r="T21" s="46"/>
      <c r="U21" s="47"/>
      <c r="V21" s="47"/>
      <c r="W21" s="46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</row>
    <row r="22" spans="1:97" ht="15.75" customHeight="1">
      <c r="A22" s="10" t="s">
        <v>99</v>
      </c>
      <c r="B22" s="10" t="s">
        <v>156</v>
      </c>
      <c r="C22" s="10" t="s">
        <v>100</v>
      </c>
      <c r="D22" s="13">
        <v>120</v>
      </c>
      <c r="E22" s="11">
        <v>143.30000000000001</v>
      </c>
      <c r="F22" s="12">
        <v>4.8</v>
      </c>
      <c r="G22" s="12">
        <v>2.4</v>
      </c>
      <c r="H22" s="12">
        <v>25.2</v>
      </c>
      <c r="I22" s="11">
        <v>150</v>
      </c>
      <c r="J22" s="11">
        <v>179.1</v>
      </c>
      <c r="K22" s="12">
        <v>6</v>
      </c>
      <c r="L22" s="12">
        <v>3</v>
      </c>
      <c r="M22" s="12">
        <v>31.5</v>
      </c>
      <c r="N22" s="11">
        <v>150</v>
      </c>
      <c r="O22" s="11">
        <v>179.1</v>
      </c>
      <c r="P22" s="12">
        <v>6</v>
      </c>
      <c r="Q22" s="12">
        <v>3</v>
      </c>
      <c r="R22" s="12">
        <v>31.5</v>
      </c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5.75" customHeight="1">
      <c r="A23" s="10" t="s">
        <v>105</v>
      </c>
      <c r="B23" s="2"/>
      <c r="C23" s="10" t="s">
        <v>106</v>
      </c>
      <c r="D23" s="11">
        <v>200</v>
      </c>
      <c r="E23" s="11">
        <v>84.2</v>
      </c>
      <c r="F23" s="12">
        <v>0.3</v>
      </c>
      <c r="G23" s="12">
        <v>0</v>
      </c>
      <c r="H23" s="12">
        <v>19.899999999999999</v>
      </c>
      <c r="I23" s="11">
        <v>200</v>
      </c>
      <c r="J23" s="11">
        <v>84.2</v>
      </c>
      <c r="K23" s="12">
        <v>0.3</v>
      </c>
      <c r="L23" s="12">
        <v>0</v>
      </c>
      <c r="M23" s="12">
        <v>19.899999999999999</v>
      </c>
      <c r="N23" s="11">
        <v>200</v>
      </c>
      <c r="O23" s="11">
        <v>84.2</v>
      </c>
      <c r="P23" s="12">
        <v>0.3</v>
      </c>
      <c r="Q23" s="12">
        <v>0</v>
      </c>
      <c r="R23" s="12">
        <v>19.899999999999999</v>
      </c>
      <c r="S23" s="46"/>
      <c r="T23" s="46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</row>
    <row r="24" spans="1:97" ht="18" customHeight="1">
      <c r="A24" s="49" t="s">
        <v>32</v>
      </c>
      <c r="B24" s="10"/>
      <c r="C24" s="10" t="s">
        <v>113</v>
      </c>
      <c r="D24" s="11">
        <v>100</v>
      </c>
      <c r="E24" s="11">
        <v>48</v>
      </c>
      <c r="F24" s="12">
        <v>0.53333333333333344</v>
      </c>
      <c r="G24" s="12">
        <v>0.26666666666666672</v>
      </c>
      <c r="H24" s="12">
        <v>10</v>
      </c>
      <c r="I24" s="11">
        <v>100</v>
      </c>
      <c r="J24" s="11">
        <v>48</v>
      </c>
      <c r="K24" s="12">
        <v>0.53333333333333344</v>
      </c>
      <c r="L24" s="12">
        <v>0.26666666666666672</v>
      </c>
      <c r="M24" s="12">
        <v>10</v>
      </c>
      <c r="N24" s="11">
        <v>100</v>
      </c>
      <c r="O24" s="11">
        <v>48</v>
      </c>
      <c r="P24" s="12">
        <v>0.53333333333333344</v>
      </c>
      <c r="Q24" s="12">
        <v>0.26666666666666672</v>
      </c>
      <c r="R24" s="12">
        <v>10</v>
      </c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5" customHeight="1">
      <c r="A25" s="105" t="s">
        <v>30</v>
      </c>
      <c r="B25" s="105" t="s">
        <v>78</v>
      </c>
      <c r="C25" s="89" t="s">
        <v>145</v>
      </c>
      <c r="D25" s="93">
        <v>30</v>
      </c>
      <c r="E25" s="87">
        <v>68</v>
      </c>
      <c r="F25" s="88">
        <v>1</v>
      </c>
      <c r="G25" s="88">
        <v>0.21</v>
      </c>
      <c r="H25" s="88">
        <v>15</v>
      </c>
      <c r="I25" s="93">
        <v>50</v>
      </c>
      <c r="J25" s="87">
        <v>113</v>
      </c>
      <c r="K25" s="92">
        <v>2</v>
      </c>
      <c r="L25" s="92">
        <v>0.35</v>
      </c>
      <c r="M25" s="92">
        <v>25</v>
      </c>
      <c r="N25" s="93">
        <v>50</v>
      </c>
      <c r="O25" s="87">
        <v>113</v>
      </c>
      <c r="P25" s="92">
        <v>2</v>
      </c>
      <c r="Q25" s="92">
        <v>0.35</v>
      </c>
      <c r="R25" s="92">
        <v>25</v>
      </c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</row>
    <row r="26" spans="1:97" ht="15.75" customHeight="1">
      <c r="A26" s="110"/>
      <c r="B26" s="117"/>
      <c r="C26" s="70" t="s">
        <v>33</v>
      </c>
      <c r="D26" s="56">
        <f t="shared" ref="D26:R26" si="2">SUM(D20:D25)</f>
        <v>620</v>
      </c>
      <c r="E26" s="56">
        <f>SUM(E20:E25)</f>
        <v>529.29999999999995</v>
      </c>
      <c r="F26" s="107">
        <f t="shared" si="2"/>
        <v>21.533333333333335</v>
      </c>
      <c r="G26" s="107">
        <f t="shared" si="2"/>
        <v>7.4766666666666666</v>
      </c>
      <c r="H26" s="107">
        <f t="shared" si="2"/>
        <v>93</v>
      </c>
      <c r="I26" s="56">
        <f t="shared" si="2"/>
        <v>705</v>
      </c>
      <c r="J26" s="56">
        <f t="shared" si="2"/>
        <v>666.09999999999991</v>
      </c>
      <c r="K26" s="107">
        <f t="shared" si="2"/>
        <v>29.033333333333339</v>
      </c>
      <c r="L26" s="107">
        <f t="shared" si="2"/>
        <v>9.1166666666666671</v>
      </c>
      <c r="M26" s="107">
        <f t="shared" si="2"/>
        <v>116.8</v>
      </c>
      <c r="N26" s="56">
        <f t="shared" si="2"/>
        <v>740</v>
      </c>
      <c r="O26" s="56">
        <f t="shared" si="2"/>
        <v>733.40000000000009</v>
      </c>
      <c r="P26" s="107">
        <f>SUM(P20:P25)</f>
        <v>35.533333333333331</v>
      </c>
      <c r="Q26" s="107">
        <f t="shared" si="2"/>
        <v>10.216666666666667</v>
      </c>
      <c r="R26" s="107">
        <f t="shared" si="2"/>
        <v>125.9</v>
      </c>
      <c r="S26" s="61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</row>
    <row r="27" spans="1:97" ht="15.75" customHeight="1">
      <c r="A27" s="4"/>
      <c r="B27" s="60"/>
      <c r="C27" s="60" t="s">
        <v>56</v>
      </c>
      <c r="D27" s="4"/>
      <c r="E27" s="69"/>
      <c r="F27" s="69"/>
      <c r="G27" s="69"/>
      <c r="H27" s="69"/>
      <c r="I27" s="69"/>
      <c r="J27" s="69"/>
      <c r="K27" s="42"/>
      <c r="L27" s="42"/>
      <c r="M27" s="42"/>
      <c r="N27" s="69"/>
      <c r="O27" s="69"/>
      <c r="P27" s="42"/>
      <c r="Q27" s="42"/>
      <c r="R27" s="42"/>
      <c r="S27" s="61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</row>
    <row r="28" spans="1:97" ht="31.5">
      <c r="A28" s="23" t="s">
        <v>153</v>
      </c>
      <c r="B28" s="64" t="s">
        <v>23</v>
      </c>
      <c r="C28" s="64" t="s">
        <v>154</v>
      </c>
      <c r="D28" s="4">
        <v>50</v>
      </c>
      <c r="E28" s="69">
        <v>34</v>
      </c>
      <c r="F28" s="42">
        <v>1</v>
      </c>
      <c r="G28" s="42">
        <v>1.8000000000000003</v>
      </c>
      <c r="H28" s="42">
        <v>3.1333333333333333</v>
      </c>
      <c r="I28" s="4">
        <v>50</v>
      </c>
      <c r="J28" s="69">
        <v>34</v>
      </c>
      <c r="K28" s="42">
        <v>1</v>
      </c>
      <c r="L28" s="42">
        <v>1.8000000000000003</v>
      </c>
      <c r="M28" s="42">
        <v>3.1333333333333333</v>
      </c>
      <c r="N28" s="4">
        <v>50</v>
      </c>
      <c r="O28" s="69">
        <v>34</v>
      </c>
      <c r="P28" s="42">
        <v>1</v>
      </c>
      <c r="Q28" s="42">
        <v>1.8000000000000003</v>
      </c>
      <c r="R28" s="42">
        <v>3.1333333333333333</v>
      </c>
      <c r="S28" s="61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</row>
    <row r="29" spans="1:97" s="3" customFormat="1" ht="29.25" customHeight="1">
      <c r="A29" s="10" t="s">
        <v>74</v>
      </c>
      <c r="B29" s="10" t="s">
        <v>75</v>
      </c>
      <c r="C29" s="10" t="s">
        <v>76</v>
      </c>
      <c r="D29" s="13">
        <v>90</v>
      </c>
      <c r="E29" s="11">
        <v>228.2</v>
      </c>
      <c r="F29" s="12">
        <v>16.600000000000001</v>
      </c>
      <c r="G29" s="13">
        <v>10</v>
      </c>
      <c r="H29" s="13">
        <v>21.3</v>
      </c>
      <c r="I29" s="13">
        <v>125</v>
      </c>
      <c r="J29" s="11">
        <v>316.89999999999998</v>
      </c>
      <c r="K29" s="12">
        <v>23</v>
      </c>
      <c r="L29" s="12">
        <v>13.9</v>
      </c>
      <c r="M29" s="12">
        <v>29.5</v>
      </c>
      <c r="N29" s="13">
        <v>150</v>
      </c>
      <c r="O29" s="11">
        <v>380.3</v>
      </c>
      <c r="P29" s="12">
        <v>27.6</v>
      </c>
      <c r="Q29" s="12">
        <v>16.600000000000001</v>
      </c>
      <c r="R29" s="12">
        <v>35.5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</row>
    <row r="30" spans="1:97" ht="29.25" customHeight="1">
      <c r="A30" s="108" t="s">
        <v>184</v>
      </c>
      <c r="B30" s="108" t="s">
        <v>73</v>
      </c>
      <c r="C30" s="10" t="s">
        <v>185</v>
      </c>
      <c r="D30" s="13">
        <v>120</v>
      </c>
      <c r="E30" s="11">
        <v>164.1</v>
      </c>
      <c r="F30" s="12">
        <v>3.7</v>
      </c>
      <c r="G30" s="12">
        <v>3</v>
      </c>
      <c r="H30" s="12">
        <v>30.2</v>
      </c>
      <c r="I30" s="13">
        <v>120</v>
      </c>
      <c r="J30" s="11">
        <v>164.1</v>
      </c>
      <c r="K30" s="12">
        <v>3.7</v>
      </c>
      <c r="L30" s="12">
        <v>3</v>
      </c>
      <c r="M30" s="12">
        <v>30.2</v>
      </c>
      <c r="N30" s="13">
        <v>120</v>
      </c>
      <c r="O30" s="11">
        <v>164.1</v>
      </c>
      <c r="P30" s="12">
        <v>3.7</v>
      </c>
      <c r="Q30" s="12">
        <v>3</v>
      </c>
      <c r="R30" s="12">
        <v>30.2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</row>
    <row r="31" spans="1:97" ht="15.75" customHeight="1">
      <c r="A31" s="105" t="s">
        <v>30</v>
      </c>
      <c r="B31" s="105" t="s">
        <v>73</v>
      </c>
      <c r="C31" s="54" t="s">
        <v>44</v>
      </c>
      <c r="D31" s="13">
        <v>125</v>
      </c>
      <c r="E31" s="11">
        <v>86</v>
      </c>
      <c r="F31" s="12">
        <v>2</v>
      </c>
      <c r="G31" s="12">
        <v>6.3</v>
      </c>
      <c r="H31" s="12">
        <v>5.3</v>
      </c>
      <c r="I31" s="11">
        <v>125</v>
      </c>
      <c r="J31" s="11">
        <v>86</v>
      </c>
      <c r="K31" s="12">
        <v>2</v>
      </c>
      <c r="L31" s="12">
        <v>6.3</v>
      </c>
      <c r="M31" s="12">
        <v>5.3</v>
      </c>
      <c r="N31" s="11">
        <v>125</v>
      </c>
      <c r="O31" s="11">
        <v>86</v>
      </c>
      <c r="P31" s="12">
        <v>2</v>
      </c>
      <c r="Q31" s="12">
        <v>6.3</v>
      </c>
      <c r="R31" s="12">
        <v>5.3</v>
      </c>
      <c r="S31" s="46"/>
      <c r="T31" s="46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</row>
    <row r="32" spans="1:97" ht="17.25" customHeight="1">
      <c r="A32" s="109" t="s">
        <v>32</v>
      </c>
      <c r="B32" s="105"/>
      <c r="C32" s="54" t="s">
        <v>46</v>
      </c>
      <c r="D32" s="11">
        <v>100</v>
      </c>
      <c r="E32" s="11">
        <v>50</v>
      </c>
      <c r="F32" s="12">
        <v>0.9</v>
      </c>
      <c r="G32" s="12">
        <v>0.2</v>
      </c>
      <c r="H32" s="12">
        <v>11</v>
      </c>
      <c r="I32" s="11">
        <v>100</v>
      </c>
      <c r="J32" s="11">
        <v>50</v>
      </c>
      <c r="K32" s="12">
        <v>0.9</v>
      </c>
      <c r="L32" s="12">
        <v>0.2</v>
      </c>
      <c r="M32" s="12">
        <v>11</v>
      </c>
      <c r="N32" s="11">
        <v>100</v>
      </c>
      <c r="O32" s="11">
        <v>50</v>
      </c>
      <c r="P32" s="12">
        <v>0.9</v>
      </c>
      <c r="Q32" s="12">
        <v>0.2</v>
      </c>
      <c r="R32" s="12">
        <v>11</v>
      </c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</row>
    <row r="33" spans="1:97" ht="15.75" customHeight="1">
      <c r="A33" s="178" t="s">
        <v>33</v>
      </c>
      <c r="B33" s="179"/>
      <c r="C33" s="180"/>
      <c r="D33" s="56">
        <f t="shared" ref="D33:R33" si="3">SUM(D28:D32)</f>
        <v>485</v>
      </c>
      <c r="E33" s="56">
        <f>SUM(E28:E32)</f>
        <v>562.29999999999995</v>
      </c>
      <c r="F33" s="107">
        <f t="shared" si="3"/>
        <v>24.2</v>
      </c>
      <c r="G33" s="107">
        <f t="shared" si="3"/>
        <v>21.3</v>
      </c>
      <c r="H33" s="107">
        <f t="shared" si="3"/>
        <v>70.933333333333337</v>
      </c>
      <c r="I33" s="56">
        <f t="shared" si="3"/>
        <v>520</v>
      </c>
      <c r="J33" s="56">
        <f t="shared" si="3"/>
        <v>651</v>
      </c>
      <c r="K33" s="107">
        <f t="shared" si="3"/>
        <v>30.599999999999998</v>
      </c>
      <c r="L33" s="107">
        <f t="shared" si="3"/>
        <v>25.200000000000003</v>
      </c>
      <c r="M33" s="107">
        <f t="shared" si="3"/>
        <v>79.133333333333326</v>
      </c>
      <c r="N33" s="56">
        <f t="shared" si="3"/>
        <v>545</v>
      </c>
      <c r="O33" s="56">
        <f t="shared" si="3"/>
        <v>714.4</v>
      </c>
      <c r="P33" s="107">
        <f t="shared" si="3"/>
        <v>35.200000000000003</v>
      </c>
      <c r="Q33" s="107">
        <f t="shared" si="3"/>
        <v>27.900000000000002</v>
      </c>
      <c r="R33" s="107">
        <f t="shared" si="3"/>
        <v>85.133333333333326</v>
      </c>
      <c r="S33" s="61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</row>
    <row r="34" spans="1:97" ht="15.75" customHeight="1">
      <c r="A34" s="4"/>
      <c r="B34" s="60"/>
      <c r="C34" s="60" t="s">
        <v>68</v>
      </c>
      <c r="D34" s="4"/>
      <c r="E34" s="69"/>
      <c r="F34" s="69"/>
      <c r="G34" s="69"/>
      <c r="H34" s="69"/>
      <c r="I34" s="69"/>
      <c r="J34" s="69"/>
      <c r="K34" s="42"/>
      <c r="L34" s="42"/>
      <c r="M34" s="42"/>
      <c r="N34" s="69"/>
      <c r="O34" s="69"/>
      <c r="P34" s="42"/>
      <c r="Q34" s="42"/>
      <c r="R34" s="42"/>
      <c r="S34" s="61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</row>
    <row r="35" spans="1:97" ht="15.75" customHeight="1">
      <c r="A35" s="10" t="s">
        <v>30</v>
      </c>
      <c r="B35" s="10" t="s">
        <v>173</v>
      </c>
      <c r="C35" s="10" t="s">
        <v>174</v>
      </c>
      <c r="D35" s="122" t="s">
        <v>183</v>
      </c>
      <c r="E35" s="11">
        <v>34.666666666666671</v>
      </c>
      <c r="F35" s="12">
        <v>2</v>
      </c>
      <c r="G35" s="18">
        <v>2.6666666666666665</v>
      </c>
      <c r="H35" s="18">
        <v>0.26666666666666666</v>
      </c>
      <c r="I35" s="122" t="s">
        <v>183</v>
      </c>
      <c r="J35" s="11">
        <v>34.666666666666671</v>
      </c>
      <c r="K35" s="12">
        <v>2</v>
      </c>
      <c r="L35" s="18">
        <v>2.6666666666666665</v>
      </c>
      <c r="M35" s="18">
        <v>0.26666666666666666</v>
      </c>
      <c r="N35" s="122" t="s">
        <v>183</v>
      </c>
      <c r="O35" s="11">
        <v>34.666666666666671</v>
      </c>
      <c r="P35" s="12">
        <v>2</v>
      </c>
      <c r="Q35" s="18">
        <v>2.6666666666666665</v>
      </c>
      <c r="R35" s="18">
        <v>0.26666666666666666</v>
      </c>
      <c r="S35" s="68"/>
      <c r="T35" s="68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</row>
    <row r="36" spans="1:97" ht="29.25" customHeight="1">
      <c r="A36" s="23" t="s">
        <v>176</v>
      </c>
      <c r="B36" s="23" t="s">
        <v>27</v>
      </c>
      <c r="C36" s="23" t="s">
        <v>177</v>
      </c>
      <c r="D36" s="66">
        <v>100</v>
      </c>
      <c r="E36" s="66">
        <v>64.3</v>
      </c>
      <c r="F36" s="67">
        <v>1.37</v>
      </c>
      <c r="G36" s="67">
        <v>3.21</v>
      </c>
      <c r="H36" s="67">
        <v>7.06</v>
      </c>
      <c r="I36" s="66">
        <v>100</v>
      </c>
      <c r="J36" s="66">
        <v>64.3</v>
      </c>
      <c r="K36" s="67">
        <v>1.37</v>
      </c>
      <c r="L36" s="67">
        <v>3.21</v>
      </c>
      <c r="M36" s="67">
        <v>7.06</v>
      </c>
      <c r="N36" s="66">
        <v>100</v>
      </c>
      <c r="O36" s="66">
        <v>64.3</v>
      </c>
      <c r="P36" s="67">
        <v>1.37</v>
      </c>
      <c r="Q36" s="67">
        <v>3.21</v>
      </c>
      <c r="R36" s="67">
        <v>7.06</v>
      </c>
      <c r="S36" s="46"/>
      <c r="T36" s="46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</row>
    <row r="37" spans="1:97" ht="24" customHeight="1">
      <c r="A37" s="23" t="s">
        <v>181</v>
      </c>
      <c r="B37" s="23"/>
      <c r="C37" s="23" t="s">
        <v>182</v>
      </c>
      <c r="D37" s="66">
        <v>250</v>
      </c>
      <c r="E37" s="66">
        <v>267.89999999999998</v>
      </c>
      <c r="F37" s="67">
        <v>12</v>
      </c>
      <c r="G37" s="67">
        <v>9.1999999999999993</v>
      </c>
      <c r="H37" s="67">
        <v>34.700000000000003</v>
      </c>
      <c r="I37" s="66">
        <v>250</v>
      </c>
      <c r="J37" s="66">
        <v>267.89999999999998</v>
      </c>
      <c r="K37" s="67">
        <v>12</v>
      </c>
      <c r="L37" s="67">
        <v>9.1999999999999993</v>
      </c>
      <c r="M37" s="67">
        <v>34.700000000000003</v>
      </c>
      <c r="N37" s="66">
        <v>250</v>
      </c>
      <c r="O37" s="66">
        <v>267.89999999999998</v>
      </c>
      <c r="P37" s="67">
        <v>12</v>
      </c>
      <c r="Q37" s="67">
        <v>9.1999999999999993</v>
      </c>
      <c r="R37" s="67">
        <v>34.700000000000003</v>
      </c>
      <c r="S37" s="46"/>
      <c r="T37" s="46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</row>
    <row r="38" spans="1:97" ht="37.5" customHeight="1">
      <c r="A38" s="10" t="s">
        <v>71</v>
      </c>
      <c r="B38" s="10"/>
      <c r="C38" s="10" t="s">
        <v>72</v>
      </c>
      <c r="D38" s="78">
        <v>150</v>
      </c>
      <c r="E38" s="44">
        <v>80.8</v>
      </c>
      <c r="F38" s="78">
        <v>0.2</v>
      </c>
      <c r="G38" s="78">
        <v>0.7</v>
      </c>
      <c r="H38" s="78">
        <v>18.7</v>
      </c>
      <c r="I38" s="78">
        <v>150</v>
      </c>
      <c r="J38" s="44">
        <v>80.8</v>
      </c>
      <c r="K38" s="78">
        <v>0.2</v>
      </c>
      <c r="L38" s="78">
        <v>0.7</v>
      </c>
      <c r="M38" s="78">
        <v>18.7</v>
      </c>
      <c r="N38" s="78">
        <v>200</v>
      </c>
      <c r="O38" s="44">
        <v>107.7</v>
      </c>
      <c r="P38" s="78">
        <v>0.3</v>
      </c>
      <c r="Q38" s="78">
        <v>0.9</v>
      </c>
      <c r="R38" s="78">
        <v>24.9</v>
      </c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</row>
    <row r="39" spans="1:97" s="3" customFormat="1" ht="15.75" customHeight="1">
      <c r="A39" s="10" t="s">
        <v>187</v>
      </c>
      <c r="B39" s="23"/>
      <c r="C39" s="10" t="s">
        <v>186</v>
      </c>
      <c r="D39" s="11">
        <v>100</v>
      </c>
      <c r="E39" s="11">
        <v>76.466666666666669</v>
      </c>
      <c r="F39" s="12">
        <v>0.66666666666666674</v>
      </c>
      <c r="G39" s="12">
        <v>0.42666666666666669</v>
      </c>
      <c r="H39" s="12">
        <v>15.479999999999999</v>
      </c>
      <c r="I39" s="11">
        <v>100</v>
      </c>
      <c r="J39" s="11">
        <v>76.466666666666669</v>
      </c>
      <c r="K39" s="12">
        <v>0.66666666666666674</v>
      </c>
      <c r="L39" s="12">
        <v>0.42666666666666669</v>
      </c>
      <c r="M39" s="12">
        <v>15.479999999999999</v>
      </c>
      <c r="N39" s="11">
        <v>100</v>
      </c>
      <c r="O39" s="11">
        <v>76.459999999999994</v>
      </c>
      <c r="P39" s="12">
        <v>0.67</v>
      </c>
      <c r="Q39" s="12">
        <v>0.42</v>
      </c>
      <c r="R39" s="12">
        <v>15.48</v>
      </c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</row>
    <row r="40" spans="1:97" ht="15.75" customHeight="1">
      <c r="A40" s="10" t="s">
        <v>30</v>
      </c>
      <c r="B40" s="10"/>
      <c r="C40" s="10" t="s">
        <v>166</v>
      </c>
      <c r="D40" s="122" t="s">
        <v>167</v>
      </c>
      <c r="E40" s="11">
        <v>104</v>
      </c>
      <c r="F40" s="12">
        <v>1.05</v>
      </c>
      <c r="G40" s="18">
        <v>4.16</v>
      </c>
      <c r="H40" s="18">
        <v>15</v>
      </c>
      <c r="I40" s="122" t="s">
        <v>168</v>
      </c>
      <c r="J40" s="11">
        <v>170.6</v>
      </c>
      <c r="K40" s="12">
        <v>2.08</v>
      </c>
      <c r="L40" s="18">
        <v>6.67</v>
      </c>
      <c r="M40" s="18">
        <v>25</v>
      </c>
      <c r="N40" s="122" t="s">
        <v>168</v>
      </c>
      <c r="O40" s="11">
        <v>170.6</v>
      </c>
      <c r="P40" s="12">
        <v>2.08</v>
      </c>
      <c r="Q40" s="18">
        <v>6.67</v>
      </c>
      <c r="R40" s="18">
        <v>25</v>
      </c>
      <c r="S40" s="68"/>
      <c r="T40" s="68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</row>
    <row r="41" spans="1:97" ht="15.75" customHeight="1">
      <c r="A41" s="23"/>
      <c r="B41" s="20"/>
      <c r="C41" s="20" t="s">
        <v>33</v>
      </c>
      <c r="D41" s="21">
        <f>SUM(D35:D40)</f>
        <v>600</v>
      </c>
      <c r="E41" s="21">
        <f>SUM(E35:E40)</f>
        <v>628.13333333333333</v>
      </c>
      <c r="F41" s="106">
        <f t="shared" ref="F41:R41" si="4">SUM(F35:F40)</f>
        <v>17.286666666666669</v>
      </c>
      <c r="G41" s="106">
        <f t="shared" si="4"/>
        <v>20.363333333333333</v>
      </c>
      <c r="H41" s="106">
        <f t="shared" si="4"/>
        <v>91.206666666666678</v>
      </c>
      <c r="I41" s="21">
        <f t="shared" si="4"/>
        <v>600</v>
      </c>
      <c r="J41" s="21">
        <f>SUM(J35:J40)</f>
        <v>694.73333333333335</v>
      </c>
      <c r="K41" s="106">
        <f t="shared" si="4"/>
        <v>18.31666666666667</v>
      </c>
      <c r="L41" s="106">
        <f t="shared" si="4"/>
        <v>22.873333333333335</v>
      </c>
      <c r="M41" s="106">
        <f t="shared" si="4"/>
        <v>101.20666666666668</v>
      </c>
      <c r="N41" s="21">
        <f t="shared" si="4"/>
        <v>650</v>
      </c>
      <c r="O41" s="21">
        <f t="shared" si="4"/>
        <v>721.62666666666667</v>
      </c>
      <c r="P41" s="106">
        <f t="shared" si="4"/>
        <v>18.420000000000002</v>
      </c>
      <c r="Q41" s="106">
        <f t="shared" si="4"/>
        <v>23.06666666666667</v>
      </c>
      <c r="R41" s="106">
        <f t="shared" si="4"/>
        <v>107.40666666666668</v>
      </c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</row>
    <row r="42" spans="1:97" ht="15.75" customHeight="1">
      <c r="A42" s="17"/>
      <c r="B42" s="17"/>
      <c r="C42" s="17"/>
      <c r="D42" s="58"/>
      <c r="E42" s="58"/>
      <c r="F42" s="58"/>
      <c r="G42" s="58"/>
      <c r="H42" s="58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</row>
    <row r="43" spans="1:97" ht="15.75" customHeight="1">
      <c r="A43" s="17"/>
      <c r="B43" s="17"/>
      <c r="C43" s="17"/>
      <c r="D43" s="58"/>
      <c r="E43" s="58"/>
      <c r="F43" s="58"/>
      <c r="G43" s="58"/>
      <c r="H43" s="58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</row>
    <row r="44" spans="1:97" ht="15.75" customHeight="1">
      <c r="A44" s="17"/>
      <c r="B44" s="17"/>
      <c r="C44" s="17"/>
      <c r="D44" s="58"/>
      <c r="E44" s="58"/>
      <c r="F44" s="58"/>
      <c r="G44" s="58"/>
      <c r="H44" s="58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</row>
    <row r="45" spans="1:97" ht="15.75" customHeight="1">
      <c r="A45" s="17"/>
      <c r="B45" s="17"/>
      <c r="C45" s="17"/>
      <c r="D45" s="58"/>
      <c r="E45" s="58"/>
      <c r="F45" s="58"/>
      <c r="G45" s="58"/>
      <c r="H45" s="58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</row>
    <row r="46" spans="1:97" ht="15.75" customHeight="1">
      <c r="A46" s="17"/>
      <c r="B46" s="17"/>
      <c r="C46" s="17"/>
      <c r="D46" s="58"/>
      <c r="E46" s="58"/>
      <c r="F46" s="58"/>
      <c r="G46" s="58"/>
      <c r="H46" s="58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</row>
    <row r="47" spans="1:97" ht="15.75" customHeight="1">
      <c r="A47" s="17"/>
      <c r="B47" s="17"/>
      <c r="C47" s="17"/>
      <c r="D47" s="58"/>
      <c r="E47" s="58"/>
      <c r="F47" s="58"/>
      <c r="G47" s="58"/>
      <c r="H47" s="58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</row>
    <row r="48" spans="1:97" ht="15.75" customHeight="1">
      <c r="A48" s="17"/>
      <c r="B48" s="17"/>
      <c r="C48" s="17"/>
      <c r="D48" s="58"/>
      <c r="E48" s="58"/>
      <c r="F48" s="58"/>
      <c r="G48" s="58"/>
      <c r="H48" s="58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</row>
    <row r="49" spans="1:97" ht="15.75" customHeight="1">
      <c r="A49" s="17"/>
      <c r="B49" s="17"/>
      <c r="C49" s="17"/>
      <c r="D49" s="58"/>
      <c r="E49" s="58"/>
      <c r="F49" s="58"/>
      <c r="G49" s="58"/>
      <c r="H49" s="58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</row>
    <row r="50" spans="1:97" ht="15.75" customHeight="1">
      <c r="A50" s="17"/>
      <c r="B50" s="17"/>
      <c r="C50" s="17"/>
      <c r="D50" s="58"/>
      <c r="E50" s="58"/>
      <c r="F50" s="58"/>
      <c r="G50" s="58"/>
      <c r="H50" s="58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</row>
    <row r="51" spans="1:97" ht="15.75" customHeight="1">
      <c r="A51" s="17"/>
      <c r="B51" s="17"/>
      <c r="C51" s="17"/>
      <c r="D51" s="58"/>
      <c r="E51" s="58"/>
      <c r="F51" s="58"/>
      <c r="G51" s="58"/>
      <c r="H51" s="58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</row>
    <row r="52" spans="1:97" ht="15.75" customHeight="1">
      <c r="A52" s="17"/>
      <c r="B52" s="17"/>
      <c r="C52" s="17"/>
      <c r="D52" s="58"/>
      <c r="E52" s="58"/>
      <c r="F52" s="58"/>
      <c r="G52" s="58"/>
      <c r="H52" s="58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</row>
    <row r="53" spans="1:97" ht="15.75" customHeight="1">
      <c r="A53" s="17"/>
      <c r="B53" s="17"/>
      <c r="C53" s="17"/>
      <c r="D53" s="58"/>
      <c r="E53" s="58"/>
      <c r="F53" s="58"/>
      <c r="G53" s="58"/>
      <c r="H53" s="58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</row>
    <row r="54" spans="1:97" ht="15.75" customHeight="1">
      <c r="A54" s="17"/>
      <c r="B54" s="17"/>
      <c r="C54" s="17"/>
      <c r="D54" s="58"/>
      <c r="E54" s="58"/>
      <c r="F54" s="58"/>
      <c r="G54" s="58"/>
      <c r="H54" s="58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</row>
    <row r="55" spans="1:97" ht="15.75" customHeight="1">
      <c r="A55" s="17"/>
      <c r="B55" s="17"/>
      <c r="C55" s="17"/>
      <c r="D55" s="58"/>
      <c r="E55" s="58"/>
      <c r="F55" s="58"/>
      <c r="G55" s="58"/>
      <c r="H55" s="58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</row>
    <row r="56" spans="1:97" ht="15.75" customHeight="1">
      <c r="A56" s="17"/>
      <c r="B56" s="17"/>
      <c r="C56" s="17"/>
      <c r="D56" s="58"/>
      <c r="E56" s="58"/>
      <c r="F56" s="58"/>
      <c r="G56" s="58"/>
      <c r="H56" s="58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</row>
    <row r="57" spans="1:97" ht="15.75" customHeight="1">
      <c r="A57" s="17"/>
      <c r="B57" s="17"/>
      <c r="C57" s="17"/>
      <c r="D57" s="58"/>
      <c r="E57" s="58"/>
      <c r="F57" s="58"/>
      <c r="G57" s="58"/>
      <c r="H57" s="58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</row>
    <row r="58" spans="1:97" ht="15.75" customHeight="1">
      <c r="A58" s="17"/>
      <c r="B58" s="17"/>
      <c r="C58" s="17"/>
      <c r="D58" s="58"/>
      <c r="E58" s="58"/>
      <c r="F58" s="58"/>
      <c r="G58" s="58"/>
      <c r="H58" s="58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</row>
    <row r="59" spans="1:97" ht="15.75" customHeight="1">
      <c r="A59" s="17"/>
      <c r="B59" s="17"/>
      <c r="C59" s="17"/>
      <c r="D59" s="58"/>
      <c r="E59" s="58"/>
      <c r="F59" s="58"/>
      <c r="G59" s="58"/>
      <c r="H59" s="58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</row>
    <row r="60" spans="1:97" ht="15.75" customHeight="1">
      <c r="A60" s="17"/>
      <c r="B60" s="17"/>
      <c r="C60" s="17"/>
      <c r="D60" s="58"/>
      <c r="E60" s="58"/>
      <c r="F60" s="58"/>
      <c r="G60" s="58"/>
      <c r="H60" s="58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ht="15.75" customHeight="1">
      <c r="A61" s="17"/>
      <c r="B61" s="17"/>
      <c r="C61" s="17"/>
      <c r="D61" s="58"/>
      <c r="E61" s="58"/>
      <c r="F61" s="58"/>
      <c r="G61" s="58"/>
      <c r="H61" s="58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ht="15.75" customHeight="1">
      <c r="A62" s="17"/>
      <c r="B62" s="17"/>
      <c r="C62" s="17"/>
      <c r="D62" s="58"/>
      <c r="E62" s="58"/>
      <c r="F62" s="58"/>
      <c r="G62" s="58"/>
      <c r="H62" s="58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ht="15.75" customHeight="1">
      <c r="A63" s="17"/>
      <c r="B63" s="17"/>
      <c r="C63" s="17"/>
      <c r="D63" s="58"/>
      <c r="E63" s="58"/>
      <c r="F63" s="58"/>
      <c r="G63" s="58"/>
      <c r="H63" s="58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</row>
    <row r="64" spans="1:97" ht="15.75" customHeight="1">
      <c r="A64" s="17"/>
      <c r="B64" s="17"/>
      <c r="C64" s="17"/>
      <c r="D64" s="58"/>
      <c r="E64" s="58"/>
      <c r="F64" s="58"/>
      <c r="G64" s="58"/>
      <c r="H64" s="58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</row>
    <row r="65" spans="1:97" ht="15.75" customHeight="1">
      <c r="A65" s="17"/>
      <c r="B65" s="17"/>
      <c r="C65" s="17"/>
      <c r="D65" s="58"/>
      <c r="E65" s="58"/>
      <c r="F65" s="58"/>
      <c r="G65" s="58"/>
      <c r="H65" s="58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</row>
    <row r="66" spans="1:97" ht="15.75" customHeight="1">
      <c r="A66" s="17"/>
      <c r="B66" s="17"/>
      <c r="C66" s="17"/>
      <c r="D66" s="58"/>
      <c r="E66" s="58"/>
      <c r="F66" s="58"/>
      <c r="G66" s="58"/>
      <c r="H66" s="58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</row>
    <row r="67" spans="1:97" ht="15.75" customHeight="1">
      <c r="A67" s="17"/>
      <c r="B67" s="17"/>
      <c r="C67" s="17"/>
      <c r="D67" s="58"/>
      <c r="E67" s="58"/>
      <c r="F67" s="58"/>
      <c r="G67" s="58"/>
      <c r="H67" s="58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</row>
    <row r="68" spans="1:97" ht="15.75" customHeight="1">
      <c r="A68" s="17"/>
      <c r="B68" s="17"/>
      <c r="C68" s="17"/>
      <c r="D68" s="58"/>
      <c r="E68" s="58"/>
      <c r="F68" s="58"/>
      <c r="G68" s="58"/>
      <c r="H68" s="58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</row>
    <row r="69" spans="1:97" ht="15.75" customHeight="1">
      <c r="A69" s="17"/>
      <c r="B69" s="17"/>
      <c r="C69" s="17"/>
      <c r="D69" s="58"/>
      <c r="E69" s="58"/>
      <c r="F69" s="58"/>
      <c r="G69" s="58"/>
      <c r="H69" s="58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</row>
    <row r="70" spans="1:97" ht="15.75" customHeight="1">
      <c r="A70" s="17"/>
      <c r="B70" s="17"/>
      <c r="C70" s="17"/>
      <c r="D70" s="58"/>
      <c r="E70" s="58"/>
      <c r="F70" s="58"/>
      <c r="G70" s="58"/>
      <c r="H70" s="58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</row>
    <row r="71" spans="1:97" ht="15.75" customHeight="1">
      <c r="A71" s="17"/>
      <c r="B71" s="17"/>
      <c r="C71" s="17"/>
      <c r="D71" s="58"/>
      <c r="E71" s="58"/>
      <c r="F71" s="58"/>
      <c r="G71" s="58"/>
      <c r="H71" s="58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</row>
    <row r="72" spans="1:97" ht="15.75" customHeight="1">
      <c r="A72" s="17"/>
      <c r="B72" s="17"/>
      <c r="C72" s="17"/>
      <c r="D72" s="58"/>
      <c r="E72" s="58"/>
      <c r="F72" s="58"/>
      <c r="G72" s="58"/>
      <c r="H72" s="58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</row>
    <row r="73" spans="1:97" ht="15.75" customHeight="1">
      <c r="A73" s="17"/>
      <c r="B73" s="17"/>
      <c r="C73" s="17"/>
      <c r="D73" s="58"/>
      <c r="E73" s="58"/>
      <c r="F73" s="58"/>
      <c r="G73" s="58"/>
      <c r="H73" s="58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</row>
    <row r="74" spans="1:97" ht="15.75" customHeight="1">
      <c r="A74" s="17"/>
      <c r="B74" s="17"/>
      <c r="C74" s="17"/>
      <c r="D74" s="58"/>
      <c r="E74" s="58"/>
      <c r="F74" s="58"/>
      <c r="G74" s="58"/>
      <c r="H74" s="58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</row>
    <row r="75" spans="1:97" ht="15.75" customHeight="1">
      <c r="A75" s="17"/>
      <c r="B75" s="17"/>
      <c r="C75" s="17"/>
      <c r="D75" s="58"/>
      <c r="E75" s="58"/>
      <c r="F75" s="58"/>
      <c r="G75" s="58"/>
      <c r="H75" s="58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</row>
    <row r="76" spans="1:97" ht="15.75" customHeight="1">
      <c r="A76" s="17"/>
      <c r="B76" s="17"/>
      <c r="C76" s="17"/>
      <c r="D76" s="58"/>
      <c r="E76" s="58"/>
      <c r="F76" s="58"/>
      <c r="G76" s="58"/>
      <c r="H76" s="58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</row>
    <row r="77" spans="1:97" ht="15.75" customHeight="1">
      <c r="A77" s="17"/>
      <c r="B77" s="17"/>
      <c r="C77" s="17"/>
      <c r="D77" s="58"/>
      <c r="E77" s="58"/>
      <c r="F77" s="58"/>
      <c r="G77" s="58"/>
      <c r="H77" s="58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</row>
    <row r="78" spans="1:97" ht="15.75" customHeight="1">
      <c r="A78" s="17"/>
      <c r="B78" s="17"/>
      <c r="C78" s="17"/>
      <c r="D78" s="58"/>
      <c r="E78" s="58"/>
      <c r="F78" s="58"/>
      <c r="G78" s="58"/>
      <c r="H78" s="58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</row>
    <row r="79" spans="1:97" ht="15.75" customHeight="1">
      <c r="A79" s="17"/>
      <c r="B79" s="17"/>
      <c r="C79" s="17"/>
      <c r="D79" s="58"/>
      <c r="E79" s="58"/>
      <c r="F79" s="58"/>
      <c r="G79" s="58"/>
      <c r="H79" s="58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</row>
    <row r="80" spans="1:97" ht="15.75" customHeight="1">
      <c r="A80" s="17"/>
      <c r="B80" s="17"/>
      <c r="C80" s="17"/>
      <c r="D80" s="58"/>
      <c r="E80" s="58"/>
      <c r="F80" s="58"/>
      <c r="G80" s="58"/>
      <c r="H80" s="58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</row>
    <row r="81" spans="1:97" ht="15.75" customHeight="1">
      <c r="A81" s="17"/>
      <c r="B81" s="17"/>
      <c r="C81" s="17"/>
      <c r="D81" s="58"/>
      <c r="E81" s="58"/>
      <c r="F81" s="58"/>
      <c r="G81" s="58"/>
      <c r="H81" s="58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</row>
    <row r="82" spans="1:97" ht="15.75" customHeight="1">
      <c r="A82" s="17"/>
      <c r="B82" s="17"/>
      <c r="C82" s="17"/>
      <c r="D82" s="58"/>
      <c r="E82" s="58"/>
      <c r="F82" s="58"/>
      <c r="G82" s="58"/>
      <c r="H82" s="58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</row>
    <row r="83" spans="1:97" ht="15.75" customHeight="1">
      <c r="A83" s="17"/>
      <c r="B83" s="17"/>
      <c r="C83" s="17"/>
      <c r="D83" s="58"/>
      <c r="E83" s="58"/>
      <c r="F83" s="58"/>
      <c r="G83" s="58"/>
      <c r="H83" s="58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</row>
    <row r="84" spans="1:97" ht="15.75" customHeight="1">
      <c r="A84" s="17"/>
      <c r="B84" s="17"/>
      <c r="C84" s="17"/>
      <c r="D84" s="58"/>
      <c r="E84" s="58"/>
      <c r="F84" s="58"/>
      <c r="G84" s="58"/>
      <c r="H84" s="58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</row>
    <row r="85" spans="1:97" ht="15.75" customHeight="1">
      <c r="A85" s="17"/>
      <c r="B85" s="17"/>
      <c r="C85" s="17"/>
      <c r="D85" s="58"/>
      <c r="E85" s="58"/>
      <c r="F85" s="58"/>
      <c r="G85" s="58"/>
      <c r="H85" s="58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</row>
    <row r="86" spans="1:97" ht="15.75" customHeight="1">
      <c r="A86" s="17"/>
      <c r="B86" s="17"/>
      <c r="C86" s="17"/>
      <c r="D86" s="58"/>
      <c r="E86" s="58"/>
      <c r="F86" s="58"/>
      <c r="G86" s="58"/>
      <c r="H86" s="58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</row>
    <row r="87" spans="1:97" ht="15.75" customHeight="1">
      <c r="A87" s="17"/>
      <c r="B87" s="17"/>
      <c r="C87" s="17"/>
      <c r="D87" s="58"/>
      <c r="E87" s="58"/>
      <c r="F87" s="58"/>
      <c r="G87" s="58"/>
      <c r="H87" s="58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</row>
    <row r="88" spans="1:97" ht="15.75" customHeight="1">
      <c r="A88" s="17"/>
      <c r="B88" s="17"/>
      <c r="C88" s="17"/>
      <c r="D88" s="58"/>
      <c r="E88" s="58"/>
      <c r="F88" s="58"/>
      <c r="G88" s="58"/>
      <c r="H88" s="58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</row>
    <row r="89" spans="1:97" ht="15.75" customHeight="1">
      <c r="A89" s="17"/>
      <c r="B89" s="17"/>
      <c r="C89" s="17"/>
      <c r="D89" s="58"/>
      <c r="E89" s="58"/>
      <c r="F89" s="58"/>
      <c r="G89" s="58"/>
      <c r="H89" s="58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</row>
    <row r="90" spans="1:97" ht="15.75" customHeight="1">
      <c r="A90" s="17"/>
      <c r="B90" s="17"/>
      <c r="C90" s="17"/>
      <c r="D90" s="58"/>
      <c r="E90" s="58"/>
      <c r="F90" s="58"/>
      <c r="G90" s="58"/>
      <c r="H90" s="58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</row>
    <row r="91" spans="1:97" ht="15.75" customHeight="1">
      <c r="A91" s="17"/>
      <c r="B91" s="17"/>
      <c r="C91" s="17"/>
      <c r="D91" s="58"/>
      <c r="E91" s="58"/>
      <c r="F91" s="58"/>
      <c r="G91" s="58"/>
      <c r="H91" s="58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</row>
    <row r="92" spans="1:97" ht="15.75" customHeight="1">
      <c r="A92" s="17"/>
      <c r="B92" s="17"/>
      <c r="C92" s="17"/>
      <c r="D92" s="58"/>
      <c r="E92" s="58"/>
      <c r="F92" s="58"/>
      <c r="G92" s="58"/>
      <c r="H92" s="58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</row>
    <row r="93" spans="1:97" ht="15.75" customHeight="1">
      <c r="A93" s="17"/>
      <c r="B93" s="17"/>
      <c r="C93" s="17"/>
      <c r="D93" s="58"/>
      <c r="E93" s="58"/>
      <c r="F93" s="58"/>
      <c r="G93" s="58"/>
      <c r="H93" s="58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</row>
    <row r="94" spans="1:97" ht="15.75" customHeight="1">
      <c r="A94" s="17"/>
      <c r="B94" s="17"/>
      <c r="C94" s="17"/>
      <c r="D94" s="58"/>
      <c r="E94" s="58"/>
      <c r="F94" s="58"/>
      <c r="G94" s="58"/>
      <c r="H94" s="58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</row>
    <row r="95" spans="1:97" ht="15.75" customHeight="1">
      <c r="A95" s="17"/>
      <c r="B95" s="17"/>
      <c r="C95" s="17"/>
      <c r="D95" s="58"/>
      <c r="E95" s="58"/>
      <c r="F95" s="58"/>
      <c r="G95" s="58"/>
      <c r="H95" s="58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</row>
    <row r="96" spans="1:97" ht="15.75" customHeight="1">
      <c r="A96" s="17"/>
      <c r="B96" s="17"/>
      <c r="C96" s="17"/>
      <c r="D96" s="58"/>
      <c r="E96" s="58"/>
      <c r="F96" s="58"/>
      <c r="G96" s="58"/>
      <c r="H96" s="58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</row>
    <row r="97" spans="1:97" ht="15.75" customHeight="1">
      <c r="A97" s="17"/>
      <c r="B97" s="17"/>
      <c r="C97" s="17"/>
      <c r="D97" s="58"/>
      <c r="E97" s="58"/>
      <c r="F97" s="58"/>
      <c r="G97" s="58"/>
      <c r="H97" s="58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</row>
    <row r="98" spans="1:97" ht="15.75" customHeight="1">
      <c r="A98" s="17"/>
      <c r="B98" s="17"/>
      <c r="C98" s="17"/>
      <c r="D98" s="58"/>
      <c r="E98" s="58"/>
      <c r="F98" s="58"/>
      <c r="G98" s="58"/>
      <c r="H98" s="58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</row>
    <row r="99" spans="1:97" ht="15.75" customHeight="1">
      <c r="A99" s="17"/>
      <c r="B99" s="17"/>
      <c r="C99" s="17"/>
      <c r="D99" s="58"/>
      <c r="E99" s="58"/>
      <c r="F99" s="58"/>
      <c r="G99" s="58"/>
      <c r="H99" s="58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</row>
    <row r="100" spans="1:97" ht="15.75" customHeight="1">
      <c r="A100" s="17"/>
      <c r="B100" s="17"/>
      <c r="C100" s="17"/>
      <c r="D100" s="58"/>
      <c r="E100" s="58"/>
      <c r="F100" s="58"/>
      <c r="G100" s="58"/>
      <c r="H100" s="58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</row>
    <row r="101" spans="1:97" ht="15.75" customHeight="1">
      <c r="A101" s="17"/>
      <c r="B101" s="17"/>
      <c r="C101" s="17"/>
      <c r="D101" s="58"/>
      <c r="E101" s="58"/>
      <c r="F101" s="58"/>
      <c r="G101" s="58"/>
      <c r="H101" s="58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</row>
    <row r="102" spans="1:97" ht="15.75" customHeight="1">
      <c r="A102" s="17"/>
      <c r="B102" s="17"/>
      <c r="C102" s="17"/>
      <c r="D102" s="58"/>
      <c r="E102" s="58"/>
      <c r="F102" s="58"/>
      <c r="G102" s="58"/>
      <c r="H102" s="58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</row>
    <row r="103" spans="1:97" ht="15.75" customHeight="1">
      <c r="A103" s="17"/>
      <c r="B103" s="17"/>
      <c r="C103" s="17"/>
      <c r="D103" s="58"/>
      <c r="E103" s="58"/>
      <c r="F103" s="58"/>
      <c r="G103" s="58"/>
      <c r="H103" s="58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</row>
    <row r="104" spans="1:97" ht="15.75" customHeight="1">
      <c r="A104" s="17"/>
      <c r="B104" s="17"/>
      <c r="C104" s="17"/>
      <c r="D104" s="58"/>
      <c r="E104" s="58"/>
      <c r="F104" s="58"/>
      <c r="G104" s="58"/>
      <c r="H104" s="58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</row>
    <row r="105" spans="1:97" ht="15.75" customHeight="1">
      <c r="A105" s="17"/>
      <c r="B105" s="17"/>
      <c r="C105" s="17"/>
      <c r="D105" s="58"/>
      <c r="E105" s="58"/>
      <c r="F105" s="58"/>
      <c r="G105" s="58"/>
      <c r="H105" s="58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</row>
    <row r="106" spans="1:97" ht="15.75" customHeight="1">
      <c r="A106" s="17"/>
      <c r="B106" s="17"/>
      <c r="C106" s="17"/>
      <c r="D106" s="58"/>
      <c r="E106" s="58"/>
      <c r="F106" s="58"/>
      <c r="G106" s="58"/>
      <c r="H106" s="58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</row>
    <row r="107" spans="1:97" ht="15.75" customHeight="1">
      <c r="A107" s="17"/>
      <c r="B107" s="17"/>
      <c r="C107" s="17"/>
      <c r="D107" s="58"/>
      <c r="E107" s="58"/>
      <c r="F107" s="58"/>
      <c r="G107" s="58"/>
      <c r="H107" s="58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</row>
    <row r="108" spans="1:97" ht="15.75" customHeight="1">
      <c r="A108" s="17"/>
      <c r="B108" s="17"/>
      <c r="C108" s="17"/>
      <c r="D108" s="58"/>
      <c r="E108" s="58"/>
      <c r="F108" s="58"/>
      <c r="G108" s="58"/>
      <c r="H108" s="58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</row>
    <row r="109" spans="1:97" ht="15.75" customHeight="1">
      <c r="A109" s="17"/>
      <c r="B109" s="17"/>
      <c r="C109" s="17"/>
      <c r="D109" s="58"/>
      <c r="E109" s="58"/>
      <c r="F109" s="58"/>
      <c r="G109" s="58"/>
      <c r="H109" s="58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</row>
    <row r="110" spans="1:97" ht="15.75" customHeight="1">
      <c r="A110" s="17"/>
      <c r="B110" s="17"/>
      <c r="C110" s="17"/>
      <c r="D110" s="58"/>
      <c r="E110" s="58"/>
      <c r="F110" s="58"/>
      <c r="G110" s="58"/>
      <c r="H110" s="58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</row>
    <row r="111" spans="1:97" ht="15.75" customHeight="1">
      <c r="A111" s="17"/>
      <c r="B111" s="17"/>
      <c r="C111" s="17"/>
      <c r="D111" s="58"/>
      <c r="E111" s="58"/>
      <c r="F111" s="58"/>
      <c r="G111" s="58"/>
      <c r="H111" s="58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</row>
    <row r="112" spans="1:97" ht="15.75" customHeight="1">
      <c r="A112" s="17"/>
      <c r="B112" s="17"/>
      <c r="C112" s="17"/>
      <c r="D112" s="58"/>
      <c r="E112" s="58"/>
      <c r="F112" s="58"/>
      <c r="G112" s="58"/>
      <c r="H112" s="58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</row>
    <row r="113" spans="1:97" ht="15.75" customHeight="1">
      <c r="A113" s="17"/>
      <c r="B113" s="17"/>
      <c r="C113" s="17"/>
      <c r="D113" s="58"/>
      <c r="E113" s="58"/>
      <c r="F113" s="58"/>
      <c r="G113" s="58"/>
      <c r="H113" s="58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</row>
    <row r="114" spans="1:97" ht="15.75" customHeight="1">
      <c r="A114" s="17"/>
      <c r="B114" s="17"/>
      <c r="C114" s="17"/>
      <c r="D114" s="58"/>
      <c r="E114" s="58"/>
      <c r="F114" s="58"/>
      <c r="G114" s="58"/>
      <c r="H114" s="58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</row>
    <row r="115" spans="1:97" ht="15.75" customHeight="1">
      <c r="A115" s="17"/>
      <c r="B115" s="17"/>
      <c r="C115" s="17"/>
      <c r="D115" s="58"/>
      <c r="E115" s="58"/>
      <c r="F115" s="58"/>
      <c r="G115" s="58"/>
      <c r="H115" s="58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</row>
    <row r="116" spans="1:97" ht="15.75" customHeight="1">
      <c r="A116" s="17"/>
      <c r="B116" s="17"/>
      <c r="C116" s="17"/>
      <c r="D116" s="58"/>
      <c r="E116" s="58"/>
      <c r="F116" s="58"/>
      <c r="G116" s="58"/>
      <c r="H116" s="58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</row>
    <row r="117" spans="1:97" ht="15.75" customHeight="1">
      <c r="A117" s="17"/>
      <c r="B117" s="17"/>
      <c r="C117" s="17"/>
      <c r="D117" s="58"/>
      <c r="E117" s="58"/>
      <c r="F117" s="58"/>
      <c r="G117" s="58"/>
      <c r="H117" s="58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</row>
    <row r="118" spans="1:97" ht="15.75" customHeight="1">
      <c r="A118" s="17"/>
      <c r="B118" s="17"/>
      <c r="C118" s="17"/>
      <c r="D118" s="58"/>
      <c r="E118" s="58"/>
      <c r="F118" s="58"/>
      <c r="G118" s="58"/>
      <c r="H118" s="58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</row>
    <row r="119" spans="1:97" ht="15.75" customHeight="1">
      <c r="A119" s="17"/>
      <c r="B119" s="17"/>
      <c r="C119" s="17"/>
      <c r="D119" s="58"/>
      <c r="E119" s="58"/>
      <c r="F119" s="58"/>
      <c r="G119" s="58"/>
      <c r="H119" s="58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</row>
    <row r="120" spans="1:97" ht="15.75" customHeight="1">
      <c r="A120" s="17"/>
      <c r="B120" s="17"/>
      <c r="C120" s="17"/>
      <c r="D120" s="58"/>
      <c r="E120" s="58"/>
      <c r="F120" s="58"/>
      <c r="G120" s="58"/>
      <c r="H120" s="58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</row>
    <row r="121" spans="1:97" ht="15.75" customHeight="1">
      <c r="A121" s="17"/>
      <c r="B121" s="17"/>
      <c r="C121" s="17"/>
      <c r="D121" s="58"/>
      <c r="E121" s="58"/>
      <c r="F121" s="58"/>
      <c r="G121" s="58"/>
      <c r="H121" s="58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</row>
    <row r="122" spans="1:97" ht="15.75" customHeight="1">
      <c r="A122" s="17"/>
      <c r="B122" s="17"/>
      <c r="C122" s="17"/>
      <c r="D122" s="58"/>
      <c r="E122" s="58"/>
      <c r="F122" s="58"/>
      <c r="G122" s="58"/>
      <c r="H122" s="58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</row>
    <row r="123" spans="1:97" ht="15.75" customHeight="1">
      <c r="A123" s="17"/>
      <c r="B123" s="17"/>
      <c r="C123" s="17"/>
      <c r="D123" s="58"/>
      <c r="E123" s="58"/>
      <c r="F123" s="58"/>
      <c r="G123" s="58"/>
      <c r="H123" s="58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</row>
    <row r="124" spans="1:97" ht="15.75" customHeight="1">
      <c r="A124" s="17"/>
      <c r="B124" s="17"/>
      <c r="C124" s="17"/>
      <c r="D124" s="58"/>
      <c r="E124" s="58"/>
      <c r="F124" s="58"/>
      <c r="G124" s="58"/>
      <c r="H124" s="58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</row>
    <row r="125" spans="1:97" ht="15.75" customHeight="1">
      <c r="A125" s="17"/>
      <c r="B125" s="17"/>
      <c r="C125" s="17"/>
      <c r="D125" s="58"/>
      <c r="E125" s="58"/>
      <c r="F125" s="58"/>
      <c r="G125" s="58"/>
      <c r="H125" s="58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</row>
    <row r="126" spans="1:97" ht="15.75" customHeight="1">
      <c r="A126" s="17"/>
      <c r="B126" s="17"/>
      <c r="C126" s="17"/>
      <c r="D126" s="58"/>
      <c r="E126" s="58"/>
      <c r="F126" s="58"/>
      <c r="G126" s="58"/>
      <c r="H126" s="58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</row>
    <row r="127" spans="1:97" ht="15.75" customHeight="1">
      <c r="A127" s="17"/>
      <c r="B127" s="17"/>
      <c r="C127" s="17"/>
      <c r="D127" s="58"/>
      <c r="E127" s="58"/>
      <c r="F127" s="58"/>
      <c r="G127" s="58"/>
      <c r="H127" s="58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</row>
    <row r="128" spans="1:97" ht="15.75" customHeight="1">
      <c r="A128" s="17"/>
      <c r="B128" s="17"/>
      <c r="C128" s="17"/>
      <c r="D128" s="58"/>
      <c r="E128" s="58"/>
      <c r="F128" s="58"/>
      <c r="G128" s="58"/>
      <c r="H128" s="58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</row>
    <row r="129" spans="1:97" ht="15.75" customHeight="1">
      <c r="A129" s="17"/>
      <c r="B129" s="17"/>
      <c r="C129" s="17"/>
      <c r="D129" s="58"/>
      <c r="E129" s="58"/>
      <c r="F129" s="58"/>
      <c r="G129" s="58"/>
      <c r="H129" s="58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</row>
    <row r="130" spans="1:97" ht="15.75" customHeight="1">
      <c r="A130" s="17"/>
      <c r="B130" s="17"/>
      <c r="C130" s="17"/>
      <c r="D130" s="58"/>
      <c r="E130" s="58"/>
      <c r="F130" s="58"/>
      <c r="G130" s="58"/>
      <c r="H130" s="58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</row>
    <row r="131" spans="1:97" ht="15.75" customHeight="1">
      <c r="A131" s="17"/>
      <c r="B131" s="17"/>
      <c r="C131" s="17"/>
      <c r="D131" s="58"/>
      <c r="E131" s="58"/>
      <c r="F131" s="58"/>
      <c r="G131" s="58"/>
      <c r="H131" s="58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</row>
    <row r="132" spans="1:97" ht="15.75" customHeight="1">
      <c r="A132" s="17"/>
      <c r="B132" s="17"/>
      <c r="C132" s="17"/>
      <c r="D132" s="58"/>
      <c r="E132" s="58"/>
      <c r="F132" s="58"/>
      <c r="G132" s="58"/>
      <c r="H132" s="58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</row>
    <row r="133" spans="1:97" ht="15.75" customHeight="1">
      <c r="A133" s="17"/>
      <c r="B133" s="17"/>
      <c r="C133" s="17"/>
      <c r="D133" s="58"/>
      <c r="E133" s="58"/>
      <c r="F133" s="58"/>
      <c r="G133" s="58"/>
      <c r="H133" s="58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</row>
    <row r="134" spans="1:97" ht="15.75" customHeight="1">
      <c r="A134" s="17"/>
      <c r="B134" s="17"/>
      <c r="C134" s="17"/>
      <c r="D134" s="58"/>
      <c r="E134" s="58"/>
      <c r="F134" s="58"/>
      <c r="G134" s="58"/>
      <c r="H134" s="58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</row>
    <row r="135" spans="1:97" ht="15.75" customHeight="1">
      <c r="A135" s="17"/>
      <c r="B135" s="17"/>
      <c r="C135" s="17"/>
      <c r="D135" s="58"/>
      <c r="E135" s="58"/>
      <c r="F135" s="58"/>
      <c r="G135" s="58"/>
      <c r="H135" s="58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</row>
    <row r="136" spans="1:97" ht="15.75" customHeight="1">
      <c r="A136" s="17"/>
      <c r="B136" s="17"/>
      <c r="C136" s="17"/>
      <c r="D136" s="58"/>
      <c r="E136" s="58"/>
      <c r="F136" s="58"/>
      <c r="G136" s="58"/>
      <c r="H136" s="58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</row>
    <row r="137" spans="1:97" ht="15.75" customHeight="1">
      <c r="A137" s="17"/>
      <c r="B137" s="17"/>
      <c r="C137" s="17"/>
      <c r="D137" s="58"/>
      <c r="E137" s="58"/>
      <c r="F137" s="58"/>
      <c r="G137" s="58"/>
      <c r="H137" s="58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</row>
    <row r="138" spans="1:97" ht="15.75" customHeight="1">
      <c r="A138" s="17"/>
      <c r="B138" s="17"/>
      <c r="C138" s="17"/>
      <c r="D138" s="58"/>
      <c r="E138" s="58"/>
      <c r="F138" s="58"/>
      <c r="G138" s="58"/>
      <c r="H138" s="58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</row>
    <row r="139" spans="1:97" ht="15.75" customHeight="1">
      <c r="A139" s="17"/>
      <c r="B139" s="17"/>
      <c r="C139" s="17"/>
      <c r="D139" s="58"/>
      <c r="E139" s="58"/>
      <c r="F139" s="58"/>
      <c r="G139" s="58"/>
      <c r="H139" s="58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</row>
    <row r="140" spans="1:97" ht="15.75" customHeight="1">
      <c r="A140" s="17"/>
      <c r="B140" s="17"/>
      <c r="C140" s="17"/>
      <c r="D140" s="58"/>
      <c r="E140" s="58"/>
      <c r="F140" s="58"/>
      <c r="G140" s="58"/>
      <c r="H140" s="58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</row>
    <row r="141" spans="1:97" ht="15.75" customHeight="1">
      <c r="A141" s="17"/>
      <c r="B141" s="17"/>
      <c r="C141" s="17"/>
      <c r="D141" s="58"/>
      <c r="E141" s="58"/>
      <c r="F141" s="58"/>
      <c r="G141" s="58"/>
      <c r="H141" s="58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</row>
    <row r="142" spans="1:97" ht="15.75" customHeight="1">
      <c r="A142" s="17"/>
      <c r="B142" s="17"/>
      <c r="C142" s="17"/>
      <c r="D142" s="58"/>
      <c r="E142" s="58"/>
      <c r="F142" s="58"/>
      <c r="G142" s="58"/>
      <c r="H142" s="58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</row>
    <row r="143" spans="1:97" ht="15.75" customHeight="1">
      <c r="A143" s="17"/>
      <c r="B143" s="17"/>
      <c r="C143" s="17"/>
      <c r="D143" s="58"/>
      <c r="E143" s="58"/>
      <c r="F143" s="58"/>
      <c r="G143" s="58"/>
      <c r="H143" s="58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</row>
    <row r="144" spans="1:97" ht="15.75" customHeight="1">
      <c r="A144" s="17"/>
      <c r="B144" s="17"/>
      <c r="C144" s="17"/>
      <c r="D144" s="58"/>
      <c r="E144" s="58"/>
      <c r="F144" s="58"/>
      <c r="G144" s="58"/>
      <c r="H144" s="58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</row>
    <row r="145" spans="1:97" ht="15.75" customHeight="1">
      <c r="A145" s="17"/>
      <c r="B145" s="17"/>
      <c r="C145" s="17"/>
      <c r="D145" s="58"/>
      <c r="E145" s="58"/>
      <c r="F145" s="58"/>
      <c r="G145" s="58"/>
      <c r="H145" s="58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</row>
    <row r="146" spans="1:97" ht="15.75" customHeight="1">
      <c r="A146" s="17"/>
      <c r="B146" s="17"/>
      <c r="C146" s="17"/>
      <c r="D146" s="58"/>
      <c r="E146" s="58"/>
      <c r="F146" s="58"/>
      <c r="G146" s="58"/>
      <c r="H146" s="58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</row>
    <row r="147" spans="1:97" ht="15.75" customHeight="1">
      <c r="A147" s="17"/>
      <c r="B147" s="17"/>
      <c r="C147" s="17"/>
      <c r="D147" s="58"/>
      <c r="E147" s="58"/>
      <c r="F147" s="58"/>
      <c r="G147" s="58"/>
      <c r="H147" s="5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</row>
    <row r="148" spans="1:97" ht="15.75" customHeight="1">
      <c r="A148" s="17"/>
      <c r="B148" s="17"/>
      <c r="C148" s="17"/>
      <c r="D148" s="58"/>
      <c r="E148" s="58"/>
      <c r="F148" s="58"/>
      <c r="G148" s="58"/>
      <c r="H148" s="58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</row>
    <row r="149" spans="1:97" ht="15.75" customHeight="1">
      <c r="A149" s="17"/>
      <c r="B149" s="17"/>
      <c r="C149" s="17"/>
      <c r="D149" s="58"/>
      <c r="E149" s="58"/>
      <c r="F149" s="58"/>
      <c r="G149" s="58"/>
      <c r="H149" s="58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</row>
    <row r="150" spans="1:97" ht="15.75" customHeight="1">
      <c r="A150" s="17"/>
      <c r="B150" s="17"/>
      <c r="C150" s="17"/>
      <c r="D150" s="58"/>
      <c r="E150" s="58"/>
      <c r="F150" s="58"/>
      <c r="G150" s="58"/>
      <c r="H150" s="58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</row>
    <row r="151" spans="1:97" ht="15.75" customHeight="1">
      <c r="A151" s="17"/>
      <c r="B151" s="17"/>
      <c r="C151" s="17"/>
      <c r="D151" s="58"/>
      <c r="E151" s="58"/>
      <c r="F151" s="58"/>
      <c r="G151" s="58"/>
      <c r="H151" s="58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</row>
    <row r="152" spans="1:97" ht="15.75" customHeight="1">
      <c r="A152" s="17"/>
      <c r="B152" s="17"/>
      <c r="C152" s="17"/>
      <c r="D152" s="58"/>
      <c r="E152" s="58"/>
      <c r="F152" s="58"/>
      <c r="G152" s="58"/>
      <c r="H152" s="58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</row>
    <row r="153" spans="1:97" ht="15.75" customHeight="1">
      <c r="A153" s="17"/>
      <c r="B153" s="17"/>
      <c r="C153" s="17"/>
      <c r="D153" s="58"/>
      <c r="E153" s="58"/>
      <c r="F153" s="58"/>
      <c r="G153" s="58"/>
      <c r="H153" s="58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</row>
    <row r="154" spans="1:97" ht="15.75" customHeight="1">
      <c r="A154" s="17"/>
      <c r="B154" s="17"/>
      <c r="C154" s="17"/>
      <c r="D154" s="58"/>
      <c r="E154" s="58"/>
      <c r="F154" s="58"/>
      <c r="G154" s="58"/>
      <c r="H154" s="58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</row>
    <row r="155" spans="1:97" ht="15.75" customHeight="1">
      <c r="A155" s="17"/>
      <c r="B155" s="17"/>
      <c r="C155" s="17"/>
      <c r="D155" s="58"/>
      <c r="E155" s="58"/>
      <c r="F155" s="58"/>
      <c r="G155" s="58"/>
      <c r="H155" s="58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</row>
    <row r="156" spans="1:97" ht="15.75" customHeight="1">
      <c r="A156" s="17"/>
      <c r="B156" s="17"/>
      <c r="C156" s="17"/>
      <c r="D156" s="58"/>
      <c r="E156" s="58"/>
      <c r="F156" s="58"/>
      <c r="G156" s="58"/>
      <c r="H156" s="58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</row>
    <row r="157" spans="1:97" ht="15.75" customHeight="1">
      <c r="A157" s="17"/>
      <c r="B157" s="17"/>
      <c r="C157" s="17"/>
      <c r="D157" s="58"/>
      <c r="E157" s="58"/>
      <c r="F157" s="58"/>
      <c r="G157" s="58"/>
      <c r="H157" s="58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</row>
    <row r="158" spans="1:97" ht="15.75" customHeight="1">
      <c r="A158" s="17"/>
      <c r="B158" s="17"/>
      <c r="C158" s="17"/>
      <c r="D158" s="58"/>
      <c r="E158" s="58"/>
      <c r="F158" s="58"/>
      <c r="G158" s="58"/>
      <c r="H158" s="5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</row>
    <row r="159" spans="1:97" ht="15.75" customHeight="1">
      <c r="A159" s="17"/>
      <c r="B159" s="17"/>
      <c r="C159" s="17"/>
      <c r="D159" s="58"/>
      <c r="E159" s="58"/>
      <c r="F159" s="58"/>
      <c r="G159" s="58"/>
      <c r="H159" s="58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</row>
    <row r="160" spans="1:97" ht="15.75" customHeight="1">
      <c r="A160" s="17"/>
      <c r="B160" s="17"/>
      <c r="C160" s="17"/>
      <c r="D160" s="58"/>
      <c r="E160" s="58"/>
      <c r="F160" s="58"/>
      <c r="G160" s="58"/>
      <c r="H160" s="58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</row>
    <row r="161" spans="1:97" ht="15.75" customHeight="1">
      <c r="A161" s="17"/>
      <c r="B161" s="17"/>
      <c r="C161" s="17"/>
      <c r="D161" s="58"/>
      <c r="E161" s="58"/>
      <c r="F161" s="58"/>
      <c r="G161" s="58"/>
      <c r="H161" s="58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</row>
    <row r="162" spans="1:97" ht="15.75" customHeight="1">
      <c r="A162" s="17"/>
      <c r="B162" s="17"/>
      <c r="C162" s="17"/>
      <c r="D162" s="58"/>
      <c r="E162" s="58"/>
      <c r="F162" s="58"/>
      <c r="G162" s="58"/>
      <c r="H162" s="58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</row>
    <row r="163" spans="1:97" ht="15.75" customHeight="1">
      <c r="A163" s="17"/>
      <c r="B163" s="17"/>
      <c r="C163" s="17"/>
      <c r="D163" s="58"/>
      <c r="E163" s="58"/>
      <c r="F163" s="58"/>
      <c r="G163" s="58"/>
      <c r="H163" s="58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</row>
    <row r="164" spans="1:97" ht="15.75" customHeight="1">
      <c r="A164" s="17"/>
      <c r="B164" s="17"/>
      <c r="C164" s="17"/>
      <c r="D164" s="58"/>
      <c r="E164" s="58"/>
      <c r="F164" s="58"/>
      <c r="G164" s="58"/>
      <c r="H164" s="58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</row>
    <row r="165" spans="1:97" ht="15.75" customHeight="1">
      <c r="A165" s="17"/>
      <c r="B165" s="17"/>
      <c r="C165" s="17"/>
      <c r="D165" s="58"/>
      <c r="E165" s="58"/>
      <c r="F165" s="58"/>
      <c r="G165" s="58"/>
      <c r="H165" s="58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</row>
    <row r="166" spans="1:97" ht="15.75" customHeight="1">
      <c r="A166" s="17"/>
      <c r="B166" s="17"/>
      <c r="C166" s="17"/>
      <c r="D166" s="58"/>
      <c r="E166" s="58"/>
      <c r="F166" s="58"/>
      <c r="G166" s="58"/>
      <c r="H166" s="58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</row>
    <row r="167" spans="1:97" ht="15.75" customHeight="1">
      <c r="A167" s="17"/>
      <c r="B167" s="17"/>
      <c r="C167" s="17"/>
      <c r="D167" s="58"/>
      <c r="E167" s="58"/>
      <c r="F167" s="58"/>
      <c r="G167" s="58"/>
      <c r="H167" s="58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</row>
    <row r="168" spans="1:97" ht="15.75" customHeight="1">
      <c r="A168" s="17"/>
      <c r="B168" s="17"/>
      <c r="C168" s="17"/>
      <c r="D168" s="58"/>
      <c r="E168" s="58"/>
      <c r="F168" s="58"/>
      <c r="G168" s="58"/>
      <c r="H168" s="58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</row>
    <row r="169" spans="1:97" ht="15.75" customHeight="1">
      <c r="A169" s="17"/>
      <c r="B169" s="17"/>
      <c r="C169" s="17"/>
      <c r="D169" s="58"/>
      <c r="E169" s="58"/>
      <c r="F169" s="58"/>
      <c r="G169" s="58"/>
      <c r="H169" s="58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</row>
    <row r="170" spans="1:97" ht="15.75" customHeight="1">
      <c r="A170" s="17"/>
      <c r="B170" s="17"/>
      <c r="C170" s="17"/>
      <c r="D170" s="58"/>
      <c r="E170" s="58"/>
      <c r="F170" s="58"/>
      <c r="G170" s="58"/>
      <c r="H170" s="58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</row>
    <row r="171" spans="1:97" ht="15.75" customHeight="1">
      <c r="A171" s="17"/>
      <c r="B171" s="17"/>
      <c r="C171" s="17"/>
      <c r="D171" s="58"/>
      <c r="E171" s="58"/>
      <c r="F171" s="58"/>
      <c r="G171" s="58"/>
      <c r="H171" s="58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</row>
    <row r="172" spans="1:97" ht="15.75" customHeight="1">
      <c r="A172" s="17"/>
      <c r="B172" s="17"/>
      <c r="C172" s="17"/>
      <c r="D172" s="58"/>
      <c r="E172" s="58"/>
      <c r="F172" s="58"/>
      <c r="G172" s="58"/>
      <c r="H172" s="58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</row>
    <row r="173" spans="1:97" ht="15.75" customHeight="1">
      <c r="A173" s="17"/>
      <c r="B173" s="17"/>
      <c r="C173" s="17"/>
      <c r="D173" s="58"/>
      <c r="E173" s="58"/>
      <c r="F173" s="58"/>
      <c r="G173" s="58"/>
      <c r="H173" s="58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</row>
    <row r="174" spans="1:97" ht="15.75" customHeight="1">
      <c r="A174" s="17"/>
      <c r="B174" s="17"/>
      <c r="C174" s="17"/>
      <c r="D174" s="58"/>
      <c r="E174" s="58"/>
      <c r="F174" s="58"/>
      <c r="G174" s="58"/>
      <c r="H174" s="58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</row>
    <row r="175" spans="1:97" ht="15.75" customHeight="1">
      <c r="A175" s="17"/>
      <c r="B175" s="17"/>
      <c r="C175" s="17"/>
      <c r="D175" s="58"/>
      <c r="E175" s="58"/>
      <c r="F175" s="58"/>
      <c r="G175" s="58"/>
      <c r="H175" s="58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</row>
    <row r="176" spans="1:97" ht="15.75" customHeight="1">
      <c r="A176" s="17"/>
      <c r="B176" s="17"/>
      <c r="C176" s="17"/>
      <c r="D176" s="58"/>
      <c r="E176" s="58"/>
      <c r="F176" s="58"/>
      <c r="G176" s="58"/>
      <c r="H176" s="58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</row>
    <row r="177" spans="1:97" ht="15.75" customHeight="1">
      <c r="A177" s="17"/>
      <c r="B177" s="17"/>
      <c r="C177" s="17"/>
      <c r="D177" s="58"/>
      <c r="E177" s="58"/>
      <c r="F177" s="58"/>
      <c r="G177" s="58"/>
      <c r="H177" s="58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</row>
    <row r="178" spans="1:97" ht="15.75" customHeight="1">
      <c r="A178" s="17"/>
      <c r="B178" s="17"/>
      <c r="C178" s="17"/>
      <c r="D178" s="58"/>
      <c r="E178" s="58"/>
      <c r="F178" s="58"/>
      <c r="G178" s="58"/>
      <c r="H178" s="58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</row>
    <row r="179" spans="1:97" ht="15.75" customHeight="1">
      <c r="A179" s="17"/>
      <c r="B179" s="17"/>
      <c r="C179" s="17"/>
      <c r="D179" s="58"/>
      <c r="E179" s="58"/>
      <c r="F179" s="58"/>
      <c r="G179" s="58"/>
      <c r="H179" s="58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</row>
    <row r="180" spans="1:97" ht="15.75" customHeight="1">
      <c r="A180" s="17"/>
      <c r="B180" s="17"/>
      <c r="C180" s="17"/>
      <c r="D180" s="58"/>
      <c r="E180" s="58"/>
      <c r="F180" s="58"/>
      <c r="G180" s="58"/>
      <c r="H180" s="58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</row>
    <row r="181" spans="1:97" ht="15.75" customHeight="1">
      <c r="A181" s="17"/>
      <c r="B181" s="17"/>
      <c r="C181" s="17"/>
      <c r="D181" s="58"/>
      <c r="E181" s="58"/>
      <c r="F181" s="58"/>
      <c r="G181" s="58"/>
      <c r="H181" s="58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</row>
    <row r="182" spans="1:97" ht="15.75" customHeight="1">
      <c r="A182" s="17"/>
      <c r="B182" s="17"/>
      <c r="C182" s="17"/>
      <c r="D182" s="58"/>
      <c r="E182" s="58"/>
      <c r="F182" s="58"/>
      <c r="G182" s="58"/>
      <c r="H182" s="58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</row>
    <row r="183" spans="1:97" ht="15.75" customHeight="1">
      <c r="A183" s="17"/>
      <c r="B183" s="17"/>
      <c r="C183" s="17"/>
      <c r="D183" s="58"/>
      <c r="E183" s="58"/>
      <c r="F183" s="58"/>
      <c r="G183" s="58"/>
      <c r="H183" s="58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</row>
    <row r="184" spans="1:97" ht="15.75" customHeight="1">
      <c r="A184" s="17"/>
      <c r="B184" s="17"/>
      <c r="C184" s="17"/>
      <c r="D184" s="58"/>
      <c r="E184" s="58"/>
      <c r="F184" s="58"/>
      <c r="G184" s="58"/>
      <c r="H184" s="58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</row>
    <row r="185" spans="1:97" ht="15.75" customHeight="1">
      <c r="A185" s="17"/>
      <c r="B185" s="17"/>
      <c r="C185" s="17"/>
      <c r="D185" s="58"/>
      <c r="E185" s="58"/>
      <c r="F185" s="58"/>
      <c r="G185" s="58"/>
      <c r="H185" s="58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</row>
    <row r="186" spans="1:97" ht="15.75" customHeight="1">
      <c r="A186" s="17"/>
      <c r="B186" s="17"/>
      <c r="C186" s="17"/>
      <c r="D186" s="58"/>
      <c r="E186" s="58"/>
      <c r="F186" s="58"/>
      <c r="G186" s="58"/>
      <c r="H186" s="58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</row>
    <row r="187" spans="1:97" ht="15.75" customHeight="1">
      <c r="A187" s="17"/>
      <c r="B187" s="17"/>
      <c r="C187" s="17"/>
      <c r="D187" s="58"/>
      <c r="E187" s="58"/>
      <c r="F187" s="58"/>
      <c r="G187" s="58"/>
      <c r="H187" s="58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</row>
    <row r="188" spans="1:97" ht="15.75" customHeight="1">
      <c r="A188" s="17"/>
      <c r="B188" s="17"/>
      <c r="C188" s="17"/>
      <c r="D188" s="58"/>
      <c r="E188" s="58"/>
      <c r="F188" s="58"/>
      <c r="G188" s="58"/>
      <c r="H188" s="58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</row>
    <row r="189" spans="1:97" ht="15.75" customHeight="1">
      <c r="A189" s="17"/>
      <c r="B189" s="17"/>
      <c r="C189" s="17"/>
      <c r="D189" s="58"/>
      <c r="E189" s="58"/>
      <c r="F189" s="58"/>
      <c r="G189" s="58"/>
      <c r="H189" s="58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</row>
    <row r="190" spans="1:97" ht="15.75" customHeight="1">
      <c r="A190" s="17"/>
      <c r="B190" s="17"/>
      <c r="C190" s="17"/>
      <c r="D190" s="58"/>
      <c r="E190" s="58"/>
      <c r="F190" s="58"/>
      <c r="G190" s="58"/>
      <c r="H190" s="58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</row>
    <row r="191" spans="1:97" ht="15.75" customHeight="1">
      <c r="A191" s="17"/>
      <c r="B191" s="17"/>
      <c r="C191" s="17"/>
      <c r="D191" s="58"/>
      <c r="E191" s="58"/>
      <c r="F191" s="58"/>
      <c r="G191" s="58"/>
      <c r="H191" s="58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</row>
    <row r="192" spans="1:97" ht="15.75" customHeight="1">
      <c r="A192" s="17"/>
      <c r="B192" s="17"/>
      <c r="C192" s="17"/>
      <c r="D192" s="58"/>
      <c r="E192" s="58"/>
      <c r="F192" s="58"/>
      <c r="G192" s="58"/>
      <c r="H192" s="58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</row>
    <row r="193" spans="1:97" ht="15.75" customHeight="1">
      <c r="A193" s="17"/>
      <c r="B193" s="17"/>
      <c r="C193" s="17"/>
      <c r="D193" s="58"/>
      <c r="E193" s="58"/>
      <c r="F193" s="58"/>
      <c r="G193" s="58"/>
      <c r="H193" s="58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</row>
    <row r="194" spans="1:97" ht="15.75" customHeight="1">
      <c r="A194" s="17"/>
      <c r="B194" s="17"/>
      <c r="C194" s="17"/>
      <c r="D194" s="58"/>
      <c r="E194" s="58"/>
      <c r="F194" s="58"/>
      <c r="G194" s="58"/>
      <c r="H194" s="58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</row>
    <row r="195" spans="1:97" ht="15.75" customHeight="1">
      <c r="A195" s="17"/>
      <c r="B195" s="17"/>
      <c r="C195" s="17"/>
      <c r="D195" s="58"/>
      <c r="E195" s="58"/>
      <c r="F195" s="58"/>
      <c r="G195" s="58"/>
      <c r="H195" s="58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</row>
    <row r="196" spans="1:97" ht="15.75" customHeight="1">
      <c r="A196" s="17"/>
      <c r="B196" s="17"/>
      <c r="C196" s="17"/>
      <c r="D196" s="58"/>
      <c r="E196" s="58"/>
      <c r="F196" s="58"/>
      <c r="G196" s="58"/>
      <c r="H196" s="58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</row>
    <row r="197" spans="1:97" ht="15.75" customHeight="1">
      <c r="A197" s="17"/>
      <c r="B197" s="17"/>
      <c r="C197" s="17"/>
      <c r="D197" s="58"/>
      <c r="E197" s="58"/>
      <c r="F197" s="58"/>
      <c r="G197" s="58"/>
      <c r="H197" s="58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</row>
    <row r="198" spans="1:97" ht="15.75" customHeight="1">
      <c r="A198" s="17"/>
      <c r="B198" s="17"/>
      <c r="C198" s="17"/>
      <c r="D198" s="58"/>
      <c r="E198" s="58"/>
      <c r="F198" s="58"/>
      <c r="G198" s="58"/>
      <c r="H198" s="58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</row>
    <row r="199" spans="1:97" ht="15.75" customHeight="1">
      <c r="A199" s="17"/>
      <c r="B199" s="17"/>
      <c r="C199" s="17"/>
      <c r="D199" s="58"/>
      <c r="E199" s="58"/>
      <c r="F199" s="58"/>
      <c r="G199" s="58"/>
      <c r="H199" s="58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</row>
    <row r="200" spans="1:97" ht="15.75" customHeight="1">
      <c r="A200" s="17"/>
      <c r="B200" s="17"/>
      <c r="C200" s="17"/>
      <c r="D200" s="58"/>
      <c r="E200" s="58"/>
      <c r="F200" s="58"/>
      <c r="G200" s="58"/>
      <c r="H200" s="58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</row>
    <row r="201" spans="1:97" ht="15.75" customHeight="1">
      <c r="A201" s="17"/>
      <c r="B201" s="17"/>
      <c r="C201" s="17"/>
      <c r="D201" s="58"/>
      <c r="E201" s="58"/>
      <c r="F201" s="58"/>
      <c r="G201" s="58"/>
      <c r="H201" s="58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</row>
    <row r="202" spans="1:97" ht="15.75" customHeight="1">
      <c r="A202" s="17"/>
      <c r="B202" s="17"/>
      <c r="C202" s="17"/>
      <c r="D202" s="58"/>
      <c r="E202" s="58"/>
      <c r="F202" s="58"/>
      <c r="G202" s="58"/>
      <c r="H202" s="58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</row>
    <row r="203" spans="1:97" ht="15.75" customHeight="1">
      <c r="A203" s="17"/>
      <c r="B203" s="17"/>
      <c r="C203" s="17"/>
      <c r="D203" s="58"/>
      <c r="E203" s="58"/>
      <c r="F203" s="58"/>
      <c r="G203" s="58"/>
      <c r="H203" s="58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</row>
    <row r="204" spans="1:97" ht="15.75" customHeight="1">
      <c r="A204" s="17"/>
      <c r="B204" s="17"/>
      <c r="C204" s="17"/>
      <c r="D204" s="58"/>
      <c r="E204" s="58"/>
      <c r="F204" s="58"/>
      <c r="G204" s="58"/>
      <c r="H204" s="58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</row>
    <row r="205" spans="1:97" ht="15.75" customHeight="1">
      <c r="A205" s="17"/>
      <c r="B205" s="17"/>
      <c r="C205" s="17"/>
      <c r="D205" s="58"/>
      <c r="E205" s="58"/>
      <c r="F205" s="58"/>
      <c r="G205" s="58"/>
      <c r="H205" s="58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</row>
    <row r="206" spans="1:97" ht="15.75" customHeight="1">
      <c r="A206" s="17"/>
      <c r="B206" s="17"/>
      <c r="C206" s="17"/>
      <c r="D206" s="58"/>
      <c r="E206" s="58"/>
      <c r="F206" s="58"/>
      <c r="G206" s="58"/>
      <c r="H206" s="58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</row>
    <row r="207" spans="1:97" ht="15.75" customHeight="1">
      <c r="A207" s="17"/>
      <c r="B207" s="17"/>
      <c r="C207" s="17"/>
      <c r="D207" s="58"/>
      <c r="E207" s="58"/>
      <c r="F207" s="58"/>
      <c r="G207" s="58"/>
      <c r="H207" s="58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</row>
    <row r="208" spans="1:97" ht="15.75" customHeight="1">
      <c r="A208" s="17"/>
      <c r="B208" s="17"/>
      <c r="C208" s="17"/>
      <c r="D208" s="58"/>
      <c r="E208" s="58"/>
      <c r="F208" s="58"/>
      <c r="G208" s="58"/>
      <c r="H208" s="58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</row>
    <row r="209" spans="1:97" ht="15.75" customHeight="1">
      <c r="A209" s="17"/>
      <c r="B209" s="17"/>
      <c r="C209" s="17"/>
      <c r="D209" s="58"/>
      <c r="E209" s="58"/>
      <c r="F209" s="58"/>
      <c r="G209" s="58"/>
      <c r="H209" s="58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</row>
    <row r="210" spans="1:97" ht="15.75" customHeight="1">
      <c r="A210" s="17"/>
      <c r="B210" s="17"/>
      <c r="C210" s="17"/>
      <c r="D210" s="58"/>
      <c r="E210" s="58"/>
      <c r="F210" s="58"/>
      <c r="G210" s="58"/>
      <c r="H210" s="58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</row>
    <row r="211" spans="1:97" ht="15.75" customHeight="1">
      <c r="A211" s="17"/>
      <c r="B211" s="17"/>
      <c r="C211" s="17"/>
      <c r="D211" s="58"/>
      <c r="E211" s="58"/>
      <c r="F211" s="58"/>
      <c r="G211" s="58"/>
      <c r="H211" s="58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</row>
    <row r="212" spans="1:97" ht="15.75" customHeight="1">
      <c r="A212" s="17"/>
      <c r="B212" s="17"/>
      <c r="C212" s="17"/>
      <c r="D212" s="58"/>
      <c r="E212" s="58"/>
      <c r="F212" s="58"/>
      <c r="G212" s="58"/>
      <c r="H212" s="58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</row>
    <row r="213" spans="1:97" ht="15.75" customHeight="1">
      <c r="A213" s="17"/>
      <c r="B213" s="17"/>
      <c r="C213" s="17"/>
      <c r="D213" s="58"/>
      <c r="E213" s="58"/>
      <c r="F213" s="58"/>
      <c r="G213" s="58"/>
      <c r="H213" s="58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</row>
    <row r="214" spans="1:97" ht="15.75" customHeight="1">
      <c r="A214" s="17"/>
      <c r="B214" s="17"/>
      <c r="C214" s="17"/>
      <c r="D214" s="58"/>
      <c r="E214" s="58"/>
      <c r="F214" s="58"/>
      <c r="G214" s="58"/>
      <c r="H214" s="58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</row>
    <row r="215" spans="1:97" ht="15.75" customHeight="1">
      <c r="A215" s="17"/>
      <c r="B215" s="17"/>
      <c r="C215" s="17"/>
      <c r="D215" s="58"/>
      <c r="E215" s="58"/>
      <c r="F215" s="58"/>
      <c r="G215" s="58"/>
      <c r="H215" s="58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</row>
    <row r="216" spans="1:97" ht="15.75" customHeight="1">
      <c r="A216" s="17"/>
      <c r="B216" s="17"/>
      <c r="C216" s="17"/>
      <c r="D216" s="58"/>
      <c r="E216" s="58"/>
      <c r="F216" s="58"/>
      <c r="G216" s="58"/>
      <c r="H216" s="58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</row>
    <row r="217" spans="1:97" ht="15.75" customHeight="1">
      <c r="A217" s="17"/>
      <c r="B217" s="17"/>
      <c r="C217" s="17"/>
      <c r="D217" s="58"/>
      <c r="E217" s="58"/>
      <c r="F217" s="58"/>
      <c r="G217" s="58"/>
      <c r="H217" s="58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</row>
    <row r="218" spans="1:97" ht="15.75" customHeight="1">
      <c r="A218" s="17"/>
      <c r="B218" s="17"/>
      <c r="C218" s="17"/>
      <c r="D218" s="58"/>
      <c r="E218" s="58"/>
      <c r="F218" s="58"/>
      <c r="G218" s="58"/>
      <c r="H218" s="58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</row>
    <row r="219" spans="1:97" ht="15.75" customHeight="1">
      <c r="A219" s="17"/>
      <c r="B219" s="17"/>
      <c r="C219" s="17"/>
      <c r="D219" s="58"/>
      <c r="E219" s="58"/>
      <c r="F219" s="58"/>
      <c r="G219" s="58"/>
      <c r="H219" s="58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</row>
    <row r="220" spans="1:97" ht="15.75" customHeight="1">
      <c r="A220" s="17"/>
      <c r="B220" s="17"/>
      <c r="C220" s="17"/>
      <c r="D220" s="58"/>
      <c r="E220" s="58"/>
      <c r="F220" s="58"/>
      <c r="G220" s="58"/>
      <c r="H220" s="58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</row>
    <row r="221" spans="1:97" ht="15.75" customHeight="1">
      <c r="A221" s="17"/>
      <c r="B221" s="17"/>
      <c r="C221" s="17"/>
      <c r="D221" s="58"/>
      <c r="E221" s="58"/>
      <c r="F221" s="58"/>
      <c r="G221" s="58"/>
      <c r="H221" s="58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</row>
    <row r="222" spans="1:97" ht="15.75" customHeight="1">
      <c r="A222" s="17"/>
      <c r="B222" s="17"/>
      <c r="C222" s="17"/>
      <c r="D222" s="58"/>
      <c r="E222" s="58"/>
      <c r="F222" s="58"/>
      <c r="G222" s="58"/>
      <c r="H222" s="58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</row>
    <row r="223" spans="1:97" ht="15.75" customHeight="1">
      <c r="A223" s="17"/>
      <c r="B223" s="17"/>
      <c r="C223" s="17"/>
      <c r="D223" s="58"/>
      <c r="E223" s="58"/>
      <c r="F223" s="58"/>
      <c r="G223" s="58"/>
      <c r="H223" s="58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</row>
    <row r="224" spans="1:97" ht="15.75" customHeight="1">
      <c r="A224" s="17"/>
      <c r="B224" s="17"/>
      <c r="C224" s="17"/>
      <c r="D224" s="58"/>
      <c r="E224" s="58"/>
      <c r="F224" s="58"/>
      <c r="G224" s="58"/>
      <c r="H224" s="58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</row>
    <row r="225" spans="1:97" ht="15.75" customHeight="1">
      <c r="A225" s="17"/>
      <c r="B225" s="17"/>
      <c r="C225" s="17"/>
      <c r="D225" s="58"/>
      <c r="E225" s="58"/>
      <c r="F225" s="58"/>
      <c r="G225" s="58"/>
      <c r="H225" s="58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</row>
    <row r="226" spans="1:97" ht="15.75" customHeight="1">
      <c r="A226" s="17"/>
      <c r="B226" s="17"/>
      <c r="C226" s="17"/>
      <c r="D226" s="58"/>
      <c r="E226" s="58"/>
      <c r="F226" s="58"/>
      <c r="G226" s="58"/>
      <c r="H226" s="58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</row>
    <row r="227" spans="1:97" ht="15.75" customHeight="1">
      <c r="A227" s="17"/>
      <c r="B227" s="17"/>
      <c r="C227" s="17"/>
      <c r="D227" s="58"/>
      <c r="E227" s="58"/>
      <c r="F227" s="58"/>
      <c r="G227" s="58"/>
      <c r="H227" s="58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</row>
    <row r="228" spans="1:97" ht="15.75" customHeight="1">
      <c r="A228" s="17"/>
      <c r="B228" s="17"/>
      <c r="C228" s="17"/>
      <c r="D228" s="58"/>
      <c r="E228" s="58"/>
      <c r="F228" s="58"/>
      <c r="G228" s="58"/>
      <c r="H228" s="58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</row>
    <row r="229" spans="1:97" ht="15.75" customHeight="1">
      <c r="A229" s="17"/>
      <c r="B229" s="17"/>
      <c r="C229" s="17"/>
      <c r="D229" s="58"/>
      <c r="E229" s="58"/>
      <c r="F229" s="58"/>
      <c r="G229" s="58"/>
      <c r="H229" s="58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</row>
    <row r="230" spans="1:97" ht="15.75" customHeight="1">
      <c r="A230" s="17"/>
      <c r="B230" s="17"/>
      <c r="C230" s="17"/>
      <c r="D230" s="58"/>
      <c r="E230" s="58"/>
      <c r="F230" s="58"/>
      <c r="G230" s="58"/>
      <c r="H230" s="58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</row>
    <row r="231" spans="1:97" ht="15.75" customHeight="1">
      <c r="A231" s="17"/>
      <c r="B231" s="17"/>
      <c r="C231" s="17"/>
      <c r="D231" s="58"/>
      <c r="E231" s="58"/>
      <c r="F231" s="58"/>
      <c r="G231" s="58"/>
      <c r="H231" s="58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</row>
    <row r="232" spans="1:97" ht="15.75" customHeight="1">
      <c r="A232" s="17"/>
      <c r="B232" s="17"/>
      <c r="C232" s="17"/>
      <c r="D232" s="58"/>
      <c r="E232" s="58"/>
      <c r="F232" s="58"/>
      <c r="G232" s="58"/>
      <c r="H232" s="58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</row>
    <row r="233" spans="1:97" ht="15.75" customHeight="1">
      <c r="A233" s="17"/>
      <c r="B233" s="17"/>
      <c r="C233" s="17"/>
      <c r="D233" s="58"/>
      <c r="E233" s="58"/>
      <c r="F233" s="58"/>
      <c r="G233" s="58"/>
      <c r="H233" s="58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</row>
    <row r="234" spans="1:97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</row>
    <row r="235" spans="1:97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</row>
    <row r="236" spans="1:97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</row>
    <row r="237" spans="1:9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</row>
    <row r="238" spans="1:97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</row>
    <row r="239" spans="1:97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</row>
    <row r="240" spans="1:97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</row>
    <row r="241" spans="1:97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</row>
    <row r="242" spans="1:97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</row>
    <row r="243" spans="1:97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</row>
    <row r="244" spans="1:97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</row>
    <row r="245" spans="1:97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</row>
    <row r="246" spans="1:97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</row>
    <row r="247" spans="1:9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</row>
    <row r="248" spans="1:97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</row>
    <row r="249" spans="1:97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</row>
    <row r="250" spans="1:97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</row>
    <row r="251" spans="1:97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</row>
    <row r="252" spans="1:97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</row>
    <row r="253" spans="1:97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</row>
    <row r="254" spans="1:97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</row>
    <row r="255" spans="1:97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</row>
    <row r="256" spans="1:97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</row>
    <row r="257" spans="1:9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</row>
    <row r="258" spans="1:97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</row>
    <row r="259" spans="1:97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</row>
    <row r="260" spans="1:97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</row>
    <row r="261" spans="1:97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</row>
    <row r="262" spans="1:97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</row>
    <row r="263" spans="1:97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</row>
    <row r="264" spans="1:97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</row>
    <row r="265" spans="1:97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</row>
    <row r="266" spans="1:97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</row>
    <row r="267" spans="1:9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</row>
    <row r="268" spans="1:97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</row>
    <row r="269" spans="1:97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</row>
    <row r="270" spans="1:97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</row>
    <row r="271" spans="1:97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</row>
    <row r="272" spans="1:97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</row>
    <row r="273" spans="1:97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</row>
    <row r="274" spans="1:97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</row>
    <row r="275" spans="1:97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</row>
    <row r="276" spans="1:97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</row>
    <row r="277" spans="1:9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</row>
    <row r="278" spans="1:97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</row>
    <row r="279" spans="1:97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</row>
    <row r="280" spans="1:97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</row>
    <row r="281" spans="1:97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</row>
    <row r="282" spans="1:97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</row>
    <row r="283" spans="1:97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</row>
    <row r="284" spans="1:97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</row>
    <row r="285" spans="1:97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</row>
    <row r="286" spans="1:97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</row>
    <row r="287" spans="1:9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</row>
    <row r="288" spans="1:97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</row>
    <row r="289" spans="1:97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</row>
    <row r="290" spans="1:97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</row>
    <row r="291" spans="1:97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</row>
    <row r="292" spans="1:97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</row>
    <row r="293" spans="1:97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</row>
    <row r="294" spans="1:97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</row>
    <row r="295" spans="1:97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</row>
    <row r="296" spans="1:97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</row>
    <row r="297" spans="1: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</row>
    <row r="298" spans="1:97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</row>
    <row r="299" spans="1:97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</row>
    <row r="300" spans="1:97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</row>
    <row r="301" spans="1:97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  <row r="313" spans="1:97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</row>
    <row r="314" spans="1:97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</row>
    <row r="315" spans="1:97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</row>
    <row r="316" spans="1:97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</row>
    <row r="317" spans="1:9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</row>
    <row r="318" spans="1:97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</row>
    <row r="319" spans="1:97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</row>
    <row r="320" spans="1:97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</row>
    <row r="321" spans="1:97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</row>
    <row r="322" spans="1:97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</row>
    <row r="323" spans="1:97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</row>
    <row r="324" spans="1:97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</row>
    <row r="325" spans="1:97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</row>
    <row r="326" spans="1:97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</row>
    <row r="327" spans="1:9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</row>
    <row r="328" spans="1:97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</row>
    <row r="329" spans="1:97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</row>
    <row r="330" spans="1:97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</row>
    <row r="331" spans="1:97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</row>
    <row r="332" spans="1:97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</row>
    <row r="333" spans="1:97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</row>
    <row r="334" spans="1:97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</row>
    <row r="335" spans="1:97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</row>
    <row r="336" spans="1:97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</row>
    <row r="337" spans="1:9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</row>
    <row r="338" spans="1:97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</row>
    <row r="339" spans="1:97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</row>
    <row r="340" spans="1:97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</row>
    <row r="341" spans="1:97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</row>
    <row r="342" spans="1:97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</row>
    <row r="343" spans="1:97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</row>
    <row r="344" spans="1:97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</row>
    <row r="345" spans="1:97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</row>
    <row r="346" spans="1:97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</row>
    <row r="347" spans="1:9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</row>
    <row r="348" spans="1:97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</row>
    <row r="349" spans="1:97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</row>
    <row r="350" spans="1:97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</row>
    <row r="351" spans="1:97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</row>
    <row r="352" spans="1:97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</row>
    <row r="353" spans="1:97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</row>
    <row r="354" spans="1:97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</row>
    <row r="355" spans="1:97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</row>
    <row r="356" spans="1:97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</row>
    <row r="357" spans="1:9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</row>
    <row r="358" spans="1:97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</row>
    <row r="359" spans="1:97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</row>
    <row r="360" spans="1:97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</row>
    <row r="361" spans="1:97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</row>
    <row r="362" spans="1:97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</row>
    <row r="363" spans="1:97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</row>
    <row r="364" spans="1:97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</row>
    <row r="365" spans="1:97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</row>
    <row r="366" spans="1:97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</row>
    <row r="367" spans="1:9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</row>
    <row r="368" spans="1:97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</row>
    <row r="369" spans="1:97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</row>
    <row r="370" spans="1:97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</row>
    <row r="371" spans="1:97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</row>
    <row r="372" spans="1:97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</row>
    <row r="373" spans="1:97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</row>
    <row r="374" spans="1:97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</row>
    <row r="375" spans="1:97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</row>
    <row r="376" spans="1:97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</row>
    <row r="377" spans="1:9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</row>
    <row r="378" spans="1:97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</row>
    <row r="379" spans="1:97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</row>
    <row r="380" spans="1:97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</row>
    <row r="381" spans="1:97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</row>
    <row r="382" spans="1:97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</row>
    <row r="383" spans="1:97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</row>
    <row r="384" spans="1:97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</row>
    <row r="385" spans="1:97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</row>
    <row r="386" spans="1:97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</row>
    <row r="387" spans="1:9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</row>
    <row r="388" spans="1:97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</row>
    <row r="389" spans="1:97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</row>
    <row r="390" spans="1:97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</row>
    <row r="391" spans="1:97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</row>
    <row r="392" spans="1:97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</row>
    <row r="393" spans="1:97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</row>
    <row r="394" spans="1:97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</row>
    <row r="395" spans="1:97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</row>
    <row r="396" spans="1:97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</row>
    <row r="397" spans="1: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</row>
    <row r="398" spans="1:97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</row>
    <row r="399" spans="1:97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</row>
    <row r="400" spans="1:97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</row>
    <row r="401" spans="1:97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</row>
    <row r="402" spans="1:97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</row>
    <row r="403" spans="1:97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</row>
    <row r="404" spans="1:97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</row>
    <row r="405" spans="1:97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</row>
    <row r="406" spans="1:97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</row>
    <row r="407" spans="1:9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</row>
    <row r="408" spans="1:97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</row>
    <row r="409" spans="1:97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</row>
    <row r="410" spans="1:97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</row>
    <row r="411" spans="1:97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</row>
    <row r="412" spans="1:97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</row>
    <row r="413" spans="1:97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</row>
    <row r="414" spans="1:97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</row>
    <row r="415" spans="1:97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</row>
    <row r="416" spans="1:97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</row>
    <row r="417" spans="1:9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</row>
    <row r="418" spans="1:97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</row>
    <row r="419" spans="1:97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</row>
    <row r="420" spans="1:97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</row>
    <row r="421" spans="1:97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</row>
    <row r="422" spans="1:97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</row>
    <row r="423" spans="1:97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</row>
    <row r="424" spans="1:97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</row>
    <row r="425" spans="1:97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</row>
    <row r="426" spans="1:97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</row>
    <row r="427" spans="1:9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</row>
    <row r="428" spans="1:97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</row>
    <row r="429" spans="1:97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</row>
    <row r="430" spans="1:97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</row>
    <row r="431" spans="1:97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</row>
    <row r="432" spans="1:97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</row>
    <row r="433" spans="1:97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</row>
    <row r="434" spans="1:97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</row>
    <row r="435" spans="1:97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</row>
    <row r="436" spans="1:97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</row>
    <row r="437" spans="1:9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</row>
    <row r="438" spans="1:97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</row>
    <row r="439" spans="1:97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</row>
    <row r="440" spans="1:97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</row>
    <row r="441" spans="1:97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</row>
    <row r="442" spans="1:97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</row>
    <row r="443" spans="1:97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</row>
    <row r="444" spans="1:97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</row>
    <row r="445" spans="1:97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</row>
    <row r="446" spans="1:97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</row>
    <row r="447" spans="1:9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</row>
    <row r="448" spans="1:97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</row>
    <row r="449" spans="1:97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</row>
    <row r="450" spans="1:97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</row>
    <row r="451" spans="1:97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</row>
    <row r="452" spans="1:97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</row>
    <row r="453" spans="1:97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</row>
    <row r="454" spans="1:97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</row>
    <row r="455" spans="1:97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</row>
    <row r="456" spans="1:97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</row>
    <row r="457" spans="1:9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</row>
    <row r="458" spans="1:97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</row>
    <row r="459" spans="1:97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</row>
    <row r="460" spans="1:97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</row>
    <row r="461" spans="1:97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</row>
    <row r="462" spans="1:97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</row>
    <row r="463" spans="1:97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</row>
    <row r="464" spans="1:97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</row>
    <row r="465" spans="1:97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</row>
    <row r="466" spans="1:97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</row>
    <row r="467" spans="1:9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</row>
    <row r="468" spans="1:97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</row>
    <row r="469" spans="1:97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</row>
    <row r="470" spans="1:97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</row>
    <row r="471" spans="1:97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</row>
    <row r="472" spans="1:97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</row>
    <row r="473" spans="1:97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</row>
    <row r="474" spans="1:97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</row>
    <row r="475" spans="1:97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</row>
    <row r="476" spans="1:97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</row>
    <row r="477" spans="1:9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</row>
    <row r="478" spans="1:97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</row>
    <row r="479" spans="1:97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</row>
    <row r="480" spans="1:97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</row>
    <row r="481" spans="1:97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</row>
    <row r="482" spans="1:97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</row>
    <row r="483" spans="1:97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</row>
    <row r="484" spans="1:97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</row>
    <row r="485" spans="1:97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</row>
    <row r="486" spans="1:97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</row>
    <row r="487" spans="1:9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</row>
    <row r="488" spans="1:97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</row>
    <row r="489" spans="1:97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</row>
    <row r="490" spans="1:97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</row>
    <row r="491" spans="1:97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</row>
    <row r="492" spans="1:97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</row>
    <row r="493" spans="1:97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</row>
    <row r="494" spans="1:97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</row>
    <row r="495" spans="1:97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</row>
    <row r="496" spans="1:97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</row>
    <row r="497" spans="1: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</row>
    <row r="498" spans="1:97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</row>
    <row r="499" spans="1:97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</row>
    <row r="500" spans="1:97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</row>
    <row r="501" spans="1:97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</row>
    <row r="502" spans="1:97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</row>
    <row r="503" spans="1:97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</row>
    <row r="504" spans="1:97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</row>
    <row r="505" spans="1:97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</row>
    <row r="506" spans="1:97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</row>
    <row r="507" spans="1:9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</row>
    <row r="508" spans="1:97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</row>
    <row r="509" spans="1:97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</row>
    <row r="510" spans="1:97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</row>
    <row r="511" spans="1:97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</row>
    <row r="512" spans="1:97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</row>
    <row r="513" spans="1:97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</row>
    <row r="514" spans="1:97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</row>
    <row r="515" spans="1:97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</row>
    <row r="516" spans="1:97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</row>
    <row r="517" spans="1:9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</row>
    <row r="518" spans="1:97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</row>
    <row r="519" spans="1:97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</row>
    <row r="520" spans="1:97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</row>
    <row r="521" spans="1:97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</row>
    <row r="522" spans="1:97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</row>
    <row r="523" spans="1:97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</row>
    <row r="524" spans="1:97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</row>
    <row r="525" spans="1:97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</row>
    <row r="526" spans="1:97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</row>
    <row r="527" spans="1:9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</row>
    <row r="528" spans="1:97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</row>
    <row r="529" spans="1:97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</row>
    <row r="530" spans="1:97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</row>
    <row r="531" spans="1:97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</row>
    <row r="532" spans="1:97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</row>
    <row r="533" spans="1:97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</row>
    <row r="534" spans="1:97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</row>
    <row r="535" spans="1:97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</row>
    <row r="536" spans="1:97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</row>
    <row r="537" spans="1:9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</row>
    <row r="538" spans="1:97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</row>
    <row r="539" spans="1:97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</row>
    <row r="540" spans="1:97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</row>
    <row r="541" spans="1:97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</row>
    <row r="542" spans="1:97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</row>
    <row r="543" spans="1:97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</row>
    <row r="544" spans="1:97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</row>
    <row r="545" spans="1:97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</row>
    <row r="546" spans="1:97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</row>
    <row r="547" spans="1:9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</row>
    <row r="548" spans="1:97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</row>
    <row r="549" spans="1:97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</row>
    <row r="550" spans="1:97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</row>
    <row r="551" spans="1:97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</row>
    <row r="552" spans="1:97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</row>
    <row r="553" spans="1:97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</row>
    <row r="554" spans="1:97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</row>
    <row r="555" spans="1:97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</row>
    <row r="556" spans="1:97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</row>
    <row r="557" spans="1:9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</row>
    <row r="558" spans="1:97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</row>
    <row r="559" spans="1:97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</row>
    <row r="560" spans="1:97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</row>
    <row r="561" spans="1:97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</row>
    <row r="562" spans="1:97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</row>
    <row r="563" spans="1:97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</row>
    <row r="564" spans="1:97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</row>
    <row r="565" spans="1:97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</row>
    <row r="566" spans="1:97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</row>
    <row r="567" spans="1:9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</row>
    <row r="568" spans="1:97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</row>
    <row r="569" spans="1:97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</row>
    <row r="570" spans="1:97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</row>
    <row r="571" spans="1:97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</row>
    <row r="572" spans="1:97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</row>
    <row r="573" spans="1:97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</row>
    <row r="574" spans="1:97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</row>
    <row r="575" spans="1:97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</row>
    <row r="576" spans="1:97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</row>
    <row r="577" spans="1:9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</row>
    <row r="578" spans="1:97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</row>
    <row r="579" spans="1:97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</row>
    <row r="580" spans="1:97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</row>
    <row r="581" spans="1:97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</row>
    <row r="582" spans="1:97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</row>
    <row r="583" spans="1:97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</row>
    <row r="584" spans="1:97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</row>
    <row r="585" spans="1:97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</row>
    <row r="586" spans="1:97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</row>
    <row r="587" spans="1:9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</row>
    <row r="588" spans="1:97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</row>
    <row r="589" spans="1:97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</row>
    <row r="590" spans="1:97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</row>
    <row r="591" spans="1:97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</row>
    <row r="592" spans="1:97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</row>
    <row r="593" spans="1:97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</row>
    <row r="594" spans="1:97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</row>
    <row r="595" spans="1:97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</row>
    <row r="596" spans="1:97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</row>
    <row r="597" spans="1: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</row>
    <row r="598" spans="1:97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</row>
    <row r="599" spans="1:97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</row>
    <row r="600" spans="1:97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</row>
    <row r="601" spans="1:97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</row>
    <row r="602" spans="1:97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</row>
    <row r="603" spans="1:97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</row>
    <row r="604" spans="1:97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</row>
    <row r="605" spans="1:97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</row>
    <row r="606" spans="1:97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</row>
    <row r="607" spans="1:9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</row>
    <row r="608" spans="1:97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</row>
    <row r="609" spans="1:97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</row>
    <row r="610" spans="1:97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</row>
    <row r="611" spans="1:97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</row>
    <row r="612" spans="1:97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</row>
    <row r="613" spans="1:97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</row>
    <row r="614" spans="1:97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</row>
    <row r="615" spans="1:97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</row>
    <row r="616" spans="1:97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</row>
    <row r="617" spans="1:9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</row>
    <row r="618" spans="1:97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</row>
    <row r="619" spans="1:97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</row>
    <row r="620" spans="1:97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</row>
    <row r="621" spans="1:97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</row>
    <row r="622" spans="1:97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</row>
    <row r="623" spans="1:97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</row>
    <row r="624" spans="1:97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</row>
    <row r="625" spans="1:97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</row>
    <row r="626" spans="1:97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</row>
    <row r="627" spans="1:9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</row>
    <row r="628" spans="1:97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</row>
    <row r="629" spans="1:97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</row>
    <row r="630" spans="1:97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</row>
    <row r="631" spans="1:97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</row>
    <row r="632" spans="1:97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</row>
    <row r="633" spans="1:97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</row>
    <row r="634" spans="1:97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</row>
    <row r="635" spans="1:97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</row>
    <row r="636" spans="1:97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</row>
    <row r="637" spans="1:9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</row>
    <row r="638" spans="1:97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</row>
    <row r="639" spans="1:97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</row>
    <row r="640" spans="1:97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</row>
    <row r="641" spans="1:97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</row>
    <row r="642" spans="1:97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</row>
    <row r="643" spans="1:97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</row>
    <row r="644" spans="1:97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</row>
    <row r="645" spans="1:97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</row>
    <row r="646" spans="1:97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</row>
    <row r="647" spans="1:9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</row>
    <row r="648" spans="1:97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</row>
    <row r="649" spans="1:97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</row>
    <row r="650" spans="1:97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</row>
    <row r="651" spans="1:97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</row>
    <row r="652" spans="1:97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</row>
    <row r="653" spans="1:97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</row>
    <row r="654" spans="1:97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</row>
    <row r="655" spans="1:97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</row>
    <row r="656" spans="1:97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</row>
    <row r="657" spans="1:9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</row>
    <row r="658" spans="1:97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</row>
    <row r="659" spans="1:97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</row>
    <row r="660" spans="1:97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</row>
    <row r="661" spans="1:97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</row>
    <row r="662" spans="1:97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</row>
    <row r="663" spans="1:97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</row>
    <row r="664" spans="1:97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</row>
    <row r="665" spans="1:97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</row>
    <row r="666" spans="1:97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</row>
    <row r="667" spans="1:9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</row>
    <row r="668" spans="1:97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</row>
    <row r="669" spans="1:97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</row>
    <row r="670" spans="1:97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</row>
    <row r="671" spans="1:97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</row>
    <row r="672" spans="1:97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</row>
    <row r="673" spans="1:97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</row>
    <row r="674" spans="1:97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</row>
    <row r="675" spans="1:97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</row>
    <row r="676" spans="1:97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</row>
    <row r="677" spans="1:9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</row>
    <row r="678" spans="1:97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</row>
    <row r="679" spans="1:97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</row>
    <row r="680" spans="1:97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</row>
    <row r="681" spans="1:97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</row>
    <row r="682" spans="1:97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</row>
    <row r="683" spans="1:97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</row>
    <row r="684" spans="1:97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</row>
    <row r="685" spans="1:97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</row>
    <row r="686" spans="1:97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</row>
    <row r="687" spans="1:9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</row>
    <row r="688" spans="1:97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</row>
    <row r="689" spans="1:97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</row>
    <row r="690" spans="1:97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</row>
    <row r="691" spans="1:97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</row>
    <row r="692" spans="1:97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</row>
    <row r="693" spans="1:97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</row>
    <row r="694" spans="1:97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</row>
    <row r="695" spans="1:97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</row>
    <row r="696" spans="1:97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</row>
    <row r="697" spans="1: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</row>
    <row r="698" spans="1:97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</row>
    <row r="699" spans="1:97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</row>
    <row r="700" spans="1:97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</row>
    <row r="701" spans="1:97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</row>
    <row r="702" spans="1:97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</row>
    <row r="703" spans="1:97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</row>
    <row r="704" spans="1:97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</row>
    <row r="705" spans="1:97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</row>
    <row r="706" spans="1:97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</row>
    <row r="707" spans="1:9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</row>
    <row r="708" spans="1:97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</row>
    <row r="709" spans="1:97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</row>
    <row r="710" spans="1:97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</row>
    <row r="711" spans="1:97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</row>
    <row r="712" spans="1:97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</row>
    <row r="713" spans="1:97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</row>
    <row r="714" spans="1:97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</row>
    <row r="715" spans="1:97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</row>
    <row r="716" spans="1:97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</row>
    <row r="717" spans="1:9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</row>
    <row r="718" spans="1:97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</row>
    <row r="719" spans="1:97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</row>
    <row r="720" spans="1:97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</row>
    <row r="721" spans="1:97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</row>
    <row r="722" spans="1:97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</row>
    <row r="723" spans="1:97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</row>
    <row r="724" spans="1:97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</row>
    <row r="725" spans="1:97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</row>
    <row r="726" spans="1:97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</row>
    <row r="727" spans="1:9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</row>
    <row r="728" spans="1:97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</row>
    <row r="729" spans="1:97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</row>
    <row r="730" spans="1:97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</row>
    <row r="731" spans="1:97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</row>
    <row r="732" spans="1:97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</row>
    <row r="733" spans="1:97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</row>
    <row r="734" spans="1:97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</row>
    <row r="735" spans="1:97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</row>
    <row r="736" spans="1:97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</row>
    <row r="737" spans="1:9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</row>
    <row r="738" spans="1:97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</row>
    <row r="739" spans="1:97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</row>
    <row r="740" spans="1:97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</row>
    <row r="741" spans="1:97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</row>
    <row r="742" spans="1:97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</row>
    <row r="743" spans="1:97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</row>
    <row r="744" spans="1:97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</row>
    <row r="745" spans="1:97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</row>
    <row r="746" spans="1:97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</row>
    <row r="747" spans="1:9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</row>
    <row r="748" spans="1:97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</row>
    <row r="749" spans="1:97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</row>
    <row r="750" spans="1:97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</row>
    <row r="751" spans="1:97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</row>
    <row r="752" spans="1:97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</row>
    <row r="753" spans="1:97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</row>
    <row r="754" spans="1:97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</row>
    <row r="755" spans="1:97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</row>
    <row r="756" spans="1:97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</row>
    <row r="757" spans="1:9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</row>
    <row r="758" spans="1:97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</row>
    <row r="759" spans="1:97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</row>
    <row r="760" spans="1:97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</row>
    <row r="761" spans="1:97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</row>
    <row r="762" spans="1:97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</row>
    <row r="763" spans="1:97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</row>
    <row r="764" spans="1:97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</row>
    <row r="765" spans="1:97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</row>
    <row r="766" spans="1:97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</row>
    <row r="767" spans="1:9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</row>
    <row r="768" spans="1:97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</row>
    <row r="769" spans="1:97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</row>
    <row r="770" spans="1:97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</row>
    <row r="771" spans="1:97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</row>
    <row r="772" spans="1:97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</row>
    <row r="773" spans="1:97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</row>
    <row r="774" spans="1:97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</row>
    <row r="775" spans="1:97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</row>
    <row r="776" spans="1:97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</row>
    <row r="777" spans="1:9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</row>
    <row r="778" spans="1:97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</row>
    <row r="779" spans="1:97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</row>
    <row r="780" spans="1:97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</row>
    <row r="781" spans="1:97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</row>
    <row r="782" spans="1:97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</row>
    <row r="783" spans="1:97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</row>
    <row r="784" spans="1:97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</row>
    <row r="785" spans="1:97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</row>
    <row r="786" spans="1:97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</row>
    <row r="787" spans="1:9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</row>
    <row r="788" spans="1:97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</row>
    <row r="789" spans="1:97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</row>
    <row r="790" spans="1:97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</row>
    <row r="791" spans="1:97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</row>
    <row r="792" spans="1:97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</row>
    <row r="793" spans="1:97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</row>
    <row r="794" spans="1:97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</row>
    <row r="795" spans="1:97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</row>
    <row r="796" spans="1:97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</row>
    <row r="797" spans="1: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</row>
    <row r="798" spans="1:97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</row>
    <row r="799" spans="1:97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</row>
    <row r="800" spans="1:97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</row>
    <row r="801" spans="1:97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</row>
    <row r="802" spans="1:97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</row>
    <row r="803" spans="1:97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</row>
    <row r="804" spans="1:97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</row>
    <row r="805" spans="1:97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</row>
    <row r="806" spans="1:97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</row>
    <row r="807" spans="1:9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</row>
    <row r="808" spans="1:97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</row>
    <row r="809" spans="1:97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</row>
    <row r="810" spans="1:97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</row>
    <row r="811" spans="1:97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</row>
    <row r="812" spans="1:97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</row>
    <row r="813" spans="1:97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</row>
    <row r="814" spans="1:97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</row>
    <row r="815" spans="1:97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</row>
    <row r="816" spans="1:97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</row>
    <row r="817" spans="1:9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</row>
    <row r="818" spans="1:97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</row>
    <row r="819" spans="1:97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</row>
    <row r="820" spans="1:97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</row>
    <row r="821" spans="1:97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</row>
    <row r="822" spans="1:97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</row>
    <row r="823" spans="1:97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</row>
    <row r="824" spans="1:97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</row>
    <row r="825" spans="1:97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</row>
    <row r="826" spans="1:97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</row>
    <row r="827" spans="1:9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</row>
    <row r="828" spans="1:97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</row>
    <row r="829" spans="1:97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</row>
    <row r="830" spans="1:97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</row>
    <row r="831" spans="1:97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</row>
    <row r="832" spans="1:97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</row>
    <row r="833" spans="1:97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</row>
    <row r="834" spans="1:97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</row>
    <row r="835" spans="1:97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</row>
    <row r="836" spans="1:97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</row>
    <row r="837" spans="1:9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</row>
    <row r="838" spans="1:97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</row>
    <row r="839" spans="1:97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</row>
    <row r="840" spans="1:97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</row>
    <row r="841" spans="1:97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</row>
    <row r="842" spans="1:97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</row>
    <row r="843" spans="1:97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</row>
    <row r="844" spans="1:97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</row>
    <row r="845" spans="1:97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</row>
    <row r="846" spans="1:97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</row>
    <row r="847" spans="1:9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</row>
    <row r="848" spans="1:97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</row>
    <row r="849" spans="1:97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</row>
    <row r="850" spans="1:97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</row>
    <row r="851" spans="1:97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</row>
    <row r="852" spans="1:97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</row>
    <row r="853" spans="1:97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</row>
    <row r="854" spans="1:97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</row>
    <row r="855" spans="1:97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</row>
    <row r="856" spans="1:97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</row>
    <row r="857" spans="1:9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</row>
    <row r="858" spans="1:97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</row>
    <row r="859" spans="1:97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</row>
    <row r="860" spans="1:97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</row>
    <row r="861" spans="1:97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</row>
    <row r="862" spans="1:97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</row>
    <row r="863" spans="1:97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</row>
    <row r="864" spans="1:97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</row>
    <row r="865" spans="1:97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</row>
    <row r="866" spans="1:97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</row>
    <row r="867" spans="1:9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</row>
    <row r="868" spans="1:97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</row>
    <row r="869" spans="1:97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</row>
    <row r="870" spans="1:97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</row>
    <row r="871" spans="1:97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</row>
    <row r="872" spans="1:97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</row>
    <row r="873" spans="1:97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</row>
    <row r="874" spans="1:97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</row>
    <row r="875" spans="1:97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</row>
    <row r="876" spans="1:97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</row>
    <row r="877" spans="1:9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</row>
    <row r="878" spans="1:97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</row>
    <row r="879" spans="1:97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</row>
    <row r="880" spans="1:97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</row>
    <row r="881" spans="1:97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</row>
    <row r="882" spans="1:97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</row>
    <row r="883" spans="1:97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</row>
    <row r="884" spans="1:97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</row>
    <row r="885" spans="1:97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</row>
    <row r="886" spans="1:97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</row>
    <row r="887" spans="1:9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</row>
    <row r="888" spans="1:97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</row>
    <row r="889" spans="1:97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</row>
    <row r="890" spans="1:97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</row>
    <row r="891" spans="1:97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</row>
    <row r="892" spans="1:97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</row>
    <row r="893" spans="1:97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</row>
    <row r="894" spans="1:97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</row>
    <row r="895" spans="1:97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</row>
    <row r="896" spans="1:97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</row>
    <row r="897" spans="1: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</row>
    <row r="898" spans="1:97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</row>
    <row r="899" spans="1:97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</row>
    <row r="900" spans="1:97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</row>
    <row r="901" spans="1:97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</row>
    <row r="902" spans="1:97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</row>
    <row r="903" spans="1:97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</row>
    <row r="904" spans="1:97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</row>
    <row r="905" spans="1:97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</row>
    <row r="906" spans="1:97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</row>
    <row r="907" spans="1:9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</row>
    <row r="908" spans="1:97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</row>
    <row r="909" spans="1:97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</row>
    <row r="910" spans="1:97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</row>
    <row r="911" spans="1:97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</row>
    <row r="912" spans="1:97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</row>
    <row r="913" spans="1:97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</row>
    <row r="914" spans="1:97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</row>
    <row r="915" spans="1:97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</row>
    <row r="916" spans="1:97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</row>
    <row r="917" spans="1:9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</row>
    <row r="918" spans="1:97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</row>
    <row r="919" spans="1:97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</row>
    <row r="920" spans="1:97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</row>
    <row r="921" spans="1:97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</row>
    <row r="922" spans="1:97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</row>
    <row r="923" spans="1:97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</row>
    <row r="924" spans="1:97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</row>
    <row r="925" spans="1:97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</row>
    <row r="926" spans="1:97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</row>
    <row r="927" spans="1:9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</row>
    <row r="928" spans="1:97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</row>
    <row r="929" spans="1:97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</row>
    <row r="930" spans="1:97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</row>
    <row r="931" spans="1:97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</row>
    <row r="932" spans="1:97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</row>
    <row r="933" spans="1:97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</row>
    <row r="934" spans="1:97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</row>
    <row r="935" spans="1:97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</row>
    <row r="936" spans="1:97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</row>
    <row r="937" spans="1:9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</row>
    <row r="938" spans="1:97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</row>
    <row r="939" spans="1:97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</row>
    <row r="940" spans="1:97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</row>
    <row r="941" spans="1:97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</row>
    <row r="942" spans="1:97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</row>
    <row r="943" spans="1:97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</row>
    <row r="944" spans="1:97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</row>
    <row r="945" spans="1:97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</row>
    <row r="946" spans="1:97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</row>
    <row r="947" spans="1:9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</row>
    <row r="948" spans="1:97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</row>
    <row r="949" spans="1:97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</row>
    <row r="950" spans="1:97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</row>
    <row r="951" spans="1:97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</row>
    <row r="952" spans="1:97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</row>
    <row r="953" spans="1:97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</row>
    <row r="954" spans="1:97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</row>
    <row r="955" spans="1:97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</row>
    <row r="956" spans="1:97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</row>
    <row r="957" spans="1:9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</row>
    <row r="958" spans="1:97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</row>
    <row r="959" spans="1:97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</row>
    <row r="960" spans="1:97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</row>
    <row r="961" spans="1:97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</row>
    <row r="962" spans="1:97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</row>
    <row r="963" spans="1:97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</row>
    <row r="964" spans="1:97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</row>
    <row r="965" spans="1:97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</row>
    <row r="966" spans="1:97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</row>
    <row r="967" spans="1:9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</row>
    <row r="968" spans="1:97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</row>
    <row r="969" spans="1:97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</row>
    <row r="970" spans="1:97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</row>
    <row r="971" spans="1:97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</row>
    <row r="972" spans="1:97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</row>
    <row r="973" spans="1:97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</row>
    <row r="974" spans="1:97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</row>
    <row r="975" spans="1:97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</row>
    <row r="976" spans="1:97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</row>
    <row r="977" spans="1:9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</row>
    <row r="978" spans="1:97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</row>
    <row r="979" spans="1:97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</row>
  </sheetData>
  <mergeCells count="5">
    <mergeCell ref="A33:C33"/>
    <mergeCell ref="D1:H1"/>
    <mergeCell ref="I1:M1"/>
    <mergeCell ref="N1:R1"/>
    <mergeCell ref="A11:C11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І тиждень</vt:lpstr>
      <vt:lpstr>ІІ тиждень</vt:lpstr>
      <vt:lpstr>ІІІ тиждень</vt:lpstr>
      <vt:lpstr>ІV тиждень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Тетяна Скапа</dc:creator>
  <cp:lastModifiedBy>КИЧМА Христина Ігорівна</cp:lastModifiedBy>
  <dcterms:created xsi:type="dcterms:W3CDTF">2021-10-04T17:33:10Z</dcterms:created>
  <dcterms:modified xsi:type="dcterms:W3CDTF">2021-10-29T09:58:08Z</dcterms:modified>
</cp:coreProperties>
</file>