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180" tabRatio="606" firstSheet="7" activeTab="11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2020-1'!$A$1:$J$57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П.6'!$A$1:$N$48</definedName>
    <definedName name="_xlnm.Print_Area" localSheetId="4">'Форма 2020-2 П.7'!$A$1:$N$26</definedName>
    <definedName name="_xlnm.Print_Area" localSheetId="5">'Форма 2020-2 П.8'!$A$1:$M$41</definedName>
    <definedName name="_xlnm.Print_Area" localSheetId="11">'Форма 2020-3'!$A$1:$I$80</definedName>
  </definedNames>
  <calcPr fullCalcOnLoad="1"/>
</workbook>
</file>

<file path=xl/sharedStrings.xml><?xml version="1.0" encoding="utf-8"?>
<sst xmlns="http://schemas.openxmlformats.org/spreadsheetml/2006/main" count="660" uniqueCount="212">
  <si>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</si>
  <si>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</si>
  <si>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</si>
  <si>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</si>
  <si>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</si>
  <si>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</si>
  <si>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</si>
  <si>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</si>
  <si>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</si>
  <si>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</si>
  <si>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</si>
  <si>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</si>
  <si>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</si>
  <si>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</si>
  <si>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</si>
  <si>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</si>
  <si>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</si>
  <si>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</si>
  <si>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</si>
  <si>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</si>
  <si>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</si>
  <si>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</si>
  <si>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</si>
  <si>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</si>
  <si>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</si>
  <si>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</si>
  <si>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</si>
  <si>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</si>
  <si>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</si>
  <si>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</si>
  <si>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</si>
  <si>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</si>
  <si>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</si>
  <si>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</si>
  <si>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</si>
  <si>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</si>
  <si>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</si>
  <si>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</si>
  <si>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</si>
  <si>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</si>
  <si>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</si>
  <si>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</si>
  <si>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</si>
  <si>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</si>
  <si>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</si>
  <si>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</si>
  <si>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</si>
  <si>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</si>
  <si>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</si>
  <si>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</si>
  <si>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</si>
  <si>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</si>
  <si>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</si>
  <si>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</si>
  <si>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</si>
  <si>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</si>
  <si>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</si>
  <si>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</si>
  <si>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</si>
  <si>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</si>
  <si>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</si>
  <si>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</si>
  <si>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</si>
  <si>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</si>
  <si>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</si>
  <si>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</si>
  <si>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</si>
  <si>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</si>
  <si>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</si>
  <si>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</si>
  <si>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</si>
  <si>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</si>
  <si>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</si>
  <si>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</si>
  <si>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</si>
  <si>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</si>
  <si>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</si>
  <si>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</si>
  <si>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</si>
  <si>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</si>
  <si>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</si>
  <si>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</si>
  <si>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</si>
  <si>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</si>
  <si>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</si>
  <si>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</si>
  <si>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</si>
  <si>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</si>
  <si>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</si>
  <si>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</si>
  <si>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</si>
  <si>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</si>
  <si>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</si>
  <si>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</si>
  <si>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</si>
  <si>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</si>
  <si>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</si>
  <si>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</si>
  <si>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</si>
  <si>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</si>
  <si>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</si>
  <si>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</si>
  <si>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</si>
  <si>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</si>
  <si>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</si>
  <si>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</si>
  <si>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</si>
  <si>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</si>
  <si>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</si>
  <si>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</si>
  <si>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</si>
  <si>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</si>
  <si>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</si>
  <si>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</si>
  <si>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</si>
  <si>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</si>
  <si>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</si>
  <si>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</si>
  <si>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</si>
  <si>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</si>
  <si>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</si>
  <si>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</si>
  <si>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</si>
  <si>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</si>
  <si>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</si>
  <si>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</si>
  <si>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</si>
  <si>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</si>
  <si>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</si>
  <si>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</si>
  <si>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</si>
  <si>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</si>
  <si>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</si>
  <si>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</si>
  <si>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</si>
  <si>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</si>
  <si>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</si>
  <si>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</si>
  <si>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</si>
  <si>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</si>
  <si>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</si>
  <si>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</si>
  <si>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</si>
  <si>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</si>
  <si>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</si>
  <si>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</si>
  <si>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</si>
  <si>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</si>
  <si>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</si>
  <si>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</si>
  <si>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</si>
  <si>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</si>
  <si>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</si>
  <si>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</si>
  <si>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</si>
  <si>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</si>
  <si>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</si>
  <si>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</si>
  <si>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</si>
  <si>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</si>
  <si>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</si>
  <si>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</si>
  <si>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</si>
  <si>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</si>
  <si>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</si>
  <si>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</si>
  <si>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</si>
  <si>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</si>
  <si>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</si>
  <si>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</si>
  <si>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</si>
  <si>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</si>
  <si>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</si>
  <si>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2. Мета діяльності головного розпорядника коштів місцевого бюджету. Забезпечення будівництва освітніх установ та закладів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</si>
  <si>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</si>
  <si>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</si>
  <si>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наказу Міністерства фінансів України від 29.03.2019 року № 130 "Про затвердження Методичних рекомендацій щодо складання у 2019 році місцевих бюджетів на середньостроковий період".</t>
  </si>
  <si>
    <t>Капітальне будівництво (придбання) інших об'єктів</t>
  </si>
  <si>
    <t xml:space="preserve">кількість об'єктів 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</si>
  <si>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</si>
  <si>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</si>
  <si>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</si>
  <si>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</si>
  <si>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</si>
  <si>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</si>
  <si>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</si>
  <si>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</si>
  <si>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Кошти необхідні для подальшого виконання будівельних робіт та скорочення термінів сдачі об'єкта в експлуатацію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</si>
  <si>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</si>
  <si>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</si>
  <si>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</si>
  <si>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</si>
  <si>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</si>
  <si>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</si>
  <si>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</si>
  <si>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>3.              1517325</t>
  </si>
  <si>
    <t>___7325____</t>
  </si>
  <si>
    <t>1) мета бюджетної програми, строки її реалізації: Реалізація державної політики у сфері фізичної культури і спорту на 2018-2020 роки.</t>
  </si>
  <si>
    <t>2) завдання бюджетної програми: будівництво спортивних споруд.</t>
  </si>
  <si>
    <t>Будівництво спеціалізованого залу боксу на території спортивного комплексу "Поділля"  ДЮСШ № 1 по вул. Проскурівській, 81 в м.Хмельницькому</t>
  </si>
  <si>
    <t xml:space="preserve"> Будівництво (влаштування) двох футбольних полів та спортивного комплексу Хмельницької ДЮСШ №1 на вул. Зарічанській,11/5, в т.ч. виготовлення ПКД</t>
  </si>
  <si>
    <t xml:space="preserve">Будівництво Льодового палацу  по вул.Прибузькій, 7/3А в м.Хмельницькому, в т.ч. виготовлення проектно-кошторисної документації  </t>
  </si>
  <si>
    <t>Будівництво Льодового палацу  по вул.Прибузькій, 7/3А в м.Хмельницькому</t>
  </si>
  <si>
    <t>Виготовлення проєктно-кошторисної документації</t>
  </si>
  <si>
    <t>Будівництво споруд, установ та закладів фізичної культури і спорту</t>
  </si>
  <si>
    <t>2018-2023</t>
  </si>
  <si>
    <t>2017-</t>
  </si>
  <si>
    <t xml:space="preserve"> Виготовлення ПКД на будівництво (влаштування) двох футбольних полів та спортивного комплексу Хмельницької ДЮСШ №1 на вул. Зарічанській,11/5</t>
  </si>
  <si>
    <t>,</t>
  </si>
  <si>
    <t>Кошти необхідні для продовження виготовлення ПКД та початку виконання будівельних робіт</t>
  </si>
  <si>
    <t>7325</t>
  </si>
  <si>
    <t>0443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</si>
</sst>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49" fontId="45" fillId="0" borderId="0" xfId="0" applyNumberFormat="1" applyFont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Б до бюджету 2016р ос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7" t="s">
        <v>0</v>
      </c>
      <c r="H1" s="87"/>
      <c r="I1" s="87"/>
    </row>
    <row r="2" spans="2:9" ht="15.75" customHeight="1">
      <c r="B2" s="6"/>
      <c r="C2" s="6"/>
      <c r="D2" s="6"/>
      <c r="E2" s="6"/>
      <c r="F2" s="6"/>
      <c r="G2" s="87" t="s">
        <v>1</v>
      </c>
      <c r="H2" s="87"/>
      <c r="I2" s="87"/>
    </row>
    <row r="3" spans="2:9" ht="15.75" customHeight="1">
      <c r="B3" s="6"/>
      <c r="C3" s="6"/>
      <c r="D3" s="6"/>
      <c r="E3" s="6"/>
      <c r="F3" s="6"/>
      <c r="G3" s="87" t="s">
        <v>2</v>
      </c>
      <c r="H3" s="87"/>
      <c r="I3" s="87"/>
    </row>
    <row r="4" spans="1:9" ht="15">
      <c r="A4" s="1"/>
      <c r="B4" s="6"/>
      <c r="C4" s="6"/>
      <c r="D4" s="6"/>
      <c r="E4" s="6"/>
      <c r="F4" s="6"/>
      <c r="G4" s="87" t="s">
        <v>12</v>
      </c>
      <c r="H4" s="87"/>
      <c r="I4" s="87"/>
    </row>
    <row r="5" spans="1:9" ht="15">
      <c r="A5" s="6"/>
      <c r="B5" s="6"/>
      <c r="C5" s="6"/>
      <c r="D5" s="6"/>
      <c r="E5" s="6"/>
      <c r="F5" s="6"/>
      <c r="G5" s="87" t="s">
        <v>150</v>
      </c>
      <c r="H5" s="87"/>
      <c r="I5" s="87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88" t="s">
        <v>149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5" t="s">
        <v>172</v>
      </c>
      <c r="B10" s="85"/>
      <c r="C10" s="85"/>
      <c r="D10" s="85"/>
      <c r="E10" s="85"/>
      <c r="F10" s="90">
        <v>15</v>
      </c>
      <c r="G10" s="90"/>
      <c r="H10" s="55" t="s">
        <v>170</v>
      </c>
      <c r="I10" s="52">
        <v>22201100000</v>
      </c>
    </row>
    <row r="11" spans="1:9" ht="48.75" customHeight="1">
      <c r="A11" s="80" t="s">
        <v>21</v>
      </c>
      <c r="B11" s="80"/>
      <c r="C11" s="80"/>
      <c r="D11" s="80"/>
      <c r="E11" s="80"/>
      <c r="F11" s="89" t="s">
        <v>153</v>
      </c>
      <c r="G11" s="89"/>
      <c r="H11" s="48" t="s">
        <v>151</v>
      </c>
      <c r="I11" s="48" t="s">
        <v>152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82" t="s">
        <v>173</v>
      </c>
      <c r="B13" s="82"/>
      <c r="C13" s="82"/>
      <c r="D13" s="82"/>
      <c r="E13" s="82"/>
      <c r="F13" s="82"/>
      <c r="G13" s="82"/>
      <c r="H13" s="82"/>
      <c r="I13" s="82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82" t="s">
        <v>3</v>
      </c>
      <c r="B15" s="82"/>
      <c r="C15" s="82"/>
      <c r="D15" s="82"/>
      <c r="E15" s="82"/>
      <c r="F15" s="82"/>
      <c r="G15" s="82"/>
      <c r="H15" s="82"/>
      <c r="I15" s="82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74" t="s">
        <v>155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6" t="s">
        <v>156</v>
      </c>
      <c r="B19" s="86"/>
      <c r="C19" s="86"/>
      <c r="D19" s="86" t="s">
        <v>42</v>
      </c>
      <c r="E19" s="73" t="s">
        <v>100</v>
      </c>
      <c r="F19" s="73" t="s">
        <v>101</v>
      </c>
      <c r="G19" s="73" t="s">
        <v>102</v>
      </c>
      <c r="H19" s="73" t="s">
        <v>18</v>
      </c>
      <c r="I19" s="73" t="s">
        <v>103</v>
      </c>
    </row>
    <row r="20" spans="1:9" ht="15.75" customHeight="1">
      <c r="A20" s="86"/>
      <c r="B20" s="86"/>
      <c r="C20" s="86"/>
      <c r="D20" s="86"/>
      <c r="E20" s="73"/>
      <c r="F20" s="73"/>
      <c r="G20" s="73"/>
      <c r="H20" s="73"/>
      <c r="I20" s="73"/>
    </row>
    <row r="21" spans="1:9" ht="15.75" customHeight="1">
      <c r="A21" s="86">
        <v>1</v>
      </c>
      <c r="B21" s="86"/>
      <c r="C21" s="86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75" t="s">
        <v>157</v>
      </c>
      <c r="B22" s="76"/>
      <c r="C22" s="76"/>
      <c r="D22" s="76"/>
      <c r="E22" s="76"/>
      <c r="F22" s="76"/>
      <c r="G22" s="76"/>
      <c r="H22" s="76"/>
      <c r="I22" s="77"/>
    </row>
    <row r="23" spans="1:9" ht="15.75" customHeight="1">
      <c r="A23" s="75"/>
      <c r="B23" s="76"/>
      <c r="C23" s="77"/>
      <c r="D23" s="35"/>
      <c r="E23" s="44"/>
      <c r="F23" s="44"/>
      <c r="G23" s="44"/>
      <c r="H23" s="44"/>
      <c r="I23" s="44"/>
    </row>
    <row r="24" spans="1:9" ht="15.75" customHeight="1">
      <c r="A24" s="75"/>
      <c r="B24" s="76"/>
      <c r="C24" s="77"/>
      <c r="D24" s="35"/>
      <c r="E24" s="44"/>
      <c r="F24" s="44"/>
      <c r="G24" s="44"/>
      <c r="H24" s="44"/>
      <c r="I24" s="44"/>
    </row>
    <row r="25" spans="1:9" ht="15.75" customHeight="1">
      <c r="A25" s="75" t="s">
        <v>168</v>
      </c>
      <c r="B25" s="76"/>
      <c r="C25" s="76"/>
      <c r="D25" s="76"/>
      <c r="E25" s="76"/>
      <c r="F25" s="76"/>
      <c r="G25" s="76"/>
      <c r="H25" s="76"/>
      <c r="I25" s="77"/>
    </row>
    <row r="26" spans="1:9" ht="15.75" customHeight="1">
      <c r="A26" s="75"/>
      <c r="B26" s="76"/>
      <c r="C26" s="77"/>
      <c r="D26" s="35"/>
      <c r="E26" s="44"/>
      <c r="F26" s="44"/>
      <c r="G26" s="44"/>
      <c r="H26" s="44"/>
      <c r="I26" s="44"/>
    </row>
    <row r="27" spans="1:9" ht="15.75" customHeight="1">
      <c r="A27" s="75"/>
      <c r="B27" s="76"/>
      <c r="C27" s="77"/>
      <c r="D27" s="35"/>
      <c r="E27" s="44"/>
      <c r="F27" s="44"/>
      <c r="G27" s="44"/>
      <c r="H27" s="44"/>
      <c r="I27" s="44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10" ht="15">
      <c r="A29" s="81" t="s">
        <v>158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2:10" ht="15">
      <c r="B30" s="6"/>
      <c r="C30" s="6"/>
      <c r="D30" s="6"/>
      <c r="E30" s="6"/>
      <c r="F30" s="6"/>
      <c r="G30" s="6"/>
      <c r="H30" s="6"/>
      <c r="J30" s="53" t="s">
        <v>20</v>
      </c>
    </row>
    <row r="31" spans="1:10" ht="31.5" customHeight="1">
      <c r="A31" s="73" t="s">
        <v>160</v>
      </c>
      <c r="B31" s="73" t="s">
        <v>161</v>
      </c>
      <c r="C31" s="73" t="s">
        <v>16</v>
      </c>
      <c r="D31" s="73" t="s">
        <v>162</v>
      </c>
      <c r="E31" s="73" t="s">
        <v>100</v>
      </c>
      <c r="F31" s="73" t="s">
        <v>101</v>
      </c>
      <c r="G31" s="73" t="s">
        <v>102</v>
      </c>
      <c r="H31" s="73" t="s">
        <v>18</v>
      </c>
      <c r="I31" s="73" t="s">
        <v>103</v>
      </c>
      <c r="J31" s="73" t="s">
        <v>154</v>
      </c>
    </row>
    <row r="32" spans="1:10" ht="81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4">
        <v>10</v>
      </c>
    </row>
    <row r="34" spans="1:10" ht="15">
      <c r="A34" s="19"/>
      <c r="B34" s="20"/>
      <c r="C34" s="19"/>
      <c r="D34" s="19"/>
      <c r="E34" s="19"/>
      <c r="F34" s="19"/>
      <c r="G34" s="19"/>
      <c r="H34" s="19"/>
      <c r="I34" s="19"/>
      <c r="J34" s="44"/>
    </row>
    <row r="35" spans="1:10" ht="15">
      <c r="A35" s="19"/>
      <c r="B35" s="20"/>
      <c r="C35" s="19"/>
      <c r="D35" s="19"/>
      <c r="E35" s="19"/>
      <c r="F35" s="19"/>
      <c r="G35" s="19"/>
      <c r="H35" s="19"/>
      <c r="I35" s="19"/>
      <c r="J35" s="44"/>
    </row>
    <row r="36" spans="1:10" ht="15">
      <c r="A36" s="19"/>
      <c r="B36" s="20"/>
      <c r="C36" s="19"/>
      <c r="D36" s="19"/>
      <c r="E36" s="19"/>
      <c r="F36" s="19"/>
      <c r="G36" s="19"/>
      <c r="H36" s="19"/>
      <c r="I36" s="19"/>
      <c r="J36" s="44"/>
    </row>
    <row r="37" spans="1:10" ht="15">
      <c r="A37" s="19"/>
      <c r="B37" s="19" t="s">
        <v>17</v>
      </c>
      <c r="C37" s="19"/>
      <c r="D37" s="19"/>
      <c r="E37" s="19"/>
      <c r="F37" s="19"/>
      <c r="G37" s="19"/>
      <c r="H37" s="19"/>
      <c r="I37" s="19"/>
      <c r="J37" s="44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0" ht="15">
      <c r="A39" s="81" t="s">
        <v>159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5">
      <c r="A40" s="6"/>
      <c r="B40" s="6"/>
      <c r="C40" s="6"/>
      <c r="D40" s="6"/>
      <c r="E40" s="6"/>
      <c r="F40" s="6"/>
      <c r="G40" s="6"/>
      <c r="H40" s="6"/>
      <c r="J40" s="53" t="s">
        <v>19</v>
      </c>
    </row>
    <row r="41" spans="1:10" ht="15.75" customHeight="1">
      <c r="A41" s="73" t="s">
        <v>160</v>
      </c>
      <c r="B41" s="73" t="s">
        <v>161</v>
      </c>
      <c r="C41" s="73" t="s">
        <v>16</v>
      </c>
      <c r="D41" s="73" t="s">
        <v>162</v>
      </c>
      <c r="E41" s="73" t="s">
        <v>100</v>
      </c>
      <c r="F41" s="73" t="s">
        <v>101</v>
      </c>
      <c r="G41" s="73" t="s">
        <v>102</v>
      </c>
      <c r="H41" s="73" t="s">
        <v>18</v>
      </c>
      <c r="I41" s="73" t="s">
        <v>103</v>
      </c>
      <c r="J41" s="73" t="s">
        <v>154</v>
      </c>
    </row>
    <row r="42" spans="1:10" ht="87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4">
        <v>10</v>
      </c>
    </row>
    <row r="44" spans="1:10" ht="15">
      <c r="A44" s="19"/>
      <c r="B44" s="20"/>
      <c r="C44" s="19"/>
      <c r="D44" s="19"/>
      <c r="E44" s="19"/>
      <c r="F44" s="19"/>
      <c r="G44" s="19"/>
      <c r="H44" s="19"/>
      <c r="I44" s="19"/>
      <c r="J44" s="44"/>
    </row>
    <row r="45" spans="1:10" ht="15">
      <c r="A45" s="19"/>
      <c r="B45" s="20"/>
      <c r="C45" s="19"/>
      <c r="D45" s="19"/>
      <c r="E45" s="19"/>
      <c r="F45" s="19"/>
      <c r="G45" s="19"/>
      <c r="H45" s="19"/>
      <c r="I45" s="19"/>
      <c r="J45" s="44"/>
    </row>
    <row r="46" spans="1:10" ht="15">
      <c r="A46" s="19"/>
      <c r="B46" s="20"/>
      <c r="C46" s="19"/>
      <c r="D46" s="19"/>
      <c r="E46" s="19"/>
      <c r="F46" s="19"/>
      <c r="G46" s="19"/>
      <c r="H46" s="19"/>
      <c r="I46" s="19"/>
      <c r="J46" s="44"/>
    </row>
    <row r="47" spans="1:10" ht="15">
      <c r="A47" s="19"/>
      <c r="B47" s="19" t="s">
        <v>17</v>
      </c>
      <c r="C47" s="19"/>
      <c r="D47" s="19"/>
      <c r="E47" s="19"/>
      <c r="F47" s="19"/>
      <c r="G47" s="19"/>
      <c r="H47" s="19"/>
      <c r="I47" s="19"/>
      <c r="J47" s="44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1:9" ht="15">
      <c r="A49" s="5"/>
      <c r="B49" s="6"/>
      <c r="C49" s="6"/>
      <c r="D49" s="6"/>
      <c r="E49" s="6"/>
      <c r="F49" s="6"/>
      <c r="G49" s="6"/>
      <c r="H49" s="6"/>
      <c r="I49" s="6"/>
    </row>
    <row r="50" spans="1:9" ht="15">
      <c r="A50" s="3"/>
      <c r="B50" s="6"/>
      <c r="C50" s="6"/>
      <c r="D50" s="6"/>
      <c r="E50" s="6"/>
      <c r="F50" s="6"/>
      <c r="G50" s="6"/>
      <c r="H50" s="6"/>
      <c r="I50" s="6"/>
    </row>
    <row r="51" spans="1:9" ht="15">
      <c r="A51" s="3"/>
      <c r="B51" s="6"/>
      <c r="C51" s="6"/>
      <c r="D51" s="6"/>
      <c r="E51" s="6"/>
      <c r="F51" s="6"/>
      <c r="G51" s="6"/>
      <c r="H51" s="6"/>
      <c r="I51" s="6"/>
    </row>
    <row r="52" spans="1:9" ht="15">
      <c r="A52" s="81" t="s">
        <v>6</v>
      </c>
      <c r="B52" s="81"/>
      <c r="C52" s="79" t="s">
        <v>11</v>
      </c>
      <c r="D52" s="79"/>
      <c r="E52" s="79"/>
      <c r="F52" s="6"/>
      <c r="G52" s="6"/>
      <c r="H52" s="79" t="s">
        <v>10</v>
      </c>
      <c r="I52" s="79"/>
    </row>
    <row r="53" spans="1:9" ht="15.75" customHeight="1">
      <c r="A53" s="7"/>
      <c r="C53" s="78" t="s">
        <v>7</v>
      </c>
      <c r="D53" s="78"/>
      <c r="E53" s="78"/>
      <c r="F53" s="6"/>
      <c r="G53" s="6"/>
      <c r="H53" s="78" t="s">
        <v>8</v>
      </c>
      <c r="I53" s="78"/>
    </row>
    <row r="54" spans="1:9" ht="37.5" customHeight="1">
      <c r="A54" s="83" t="s">
        <v>9</v>
      </c>
      <c r="B54" s="83"/>
      <c r="C54" s="84" t="s">
        <v>11</v>
      </c>
      <c r="D54" s="84"/>
      <c r="E54" s="84"/>
      <c r="F54" s="16"/>
      <c r="G54" s="16"/>
      <c r="H54" s="84" t="s">
        <v>10</v>
      </c>
      <c r="I54" s="84"/>
    </row>
    <row r="55" spans="1:9" ht="15.75" customHeight="1">
      <c r="A55" s="7"/>
      <c r="B55" s="4"/>
      <c r="C55" s="78" t="s">
        <v>7</v>
      </c>
      <c r="D55" s="78"/>
      <c r="E55" s="78"/>
      <c r="F55" s="6"/>
      <c r="G55" s="6"/>
      <c r="H55" s="78" t="s">
        <v>8</v>
      </c>
      <c r="I55" s="78"/>
    </row>
    <row r="58" ht="15">
      <c r="A58" s="2"/>
    </row>
    <row r="60" ht="1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"/>
  <sheetViews>
    <sheetView view="pageBreakPreview" zoomScale="115" zoomScaleSheetLayoutView="115" zoomScalePageLayoutView="0" workbookViewId="0" topLeftCell="A1">
      <selection activeCell="A6" sqref="A6:A8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5">
      <c r="M2" s="53" t="s">
        <v>20</v>
      </c>
    </row>
    <row r="3" spans="1:13" ht="47.25" customHeight="1">
      <c r="A3" s="101" t="s">
        <v>65</v>
      </c>
      <c r="B3" s="101" t="s">
        <v>66</v>
      </c>
      <c r="C3" s="101" t="s">
        <v>62</v>
      </c>
      <c r="D3" s="73" t="s">
        <v>100</v>
      </c>
      <c r="E3" s="73"/>
      <c r="F3" s="73" t="s">
        <v>101</v>
      </c>
      <c r="G3" s="73"/>
      <c r="H3" s="73" t="s">
        <v>102</v>
      </c>
      <c r="I3" s="73"/>
      <c r="J3" s="73" t="s">
        <v>18</v>
      </c>
      <c r="K3" s="73"/>
      <c r="L3" s="73" t="s">
        <v>103</v>
      </c>
      <c r="M3" s="73"/>
    </row>
    <row r="4" spans="1:13" ht="109.5" customHeight="1">
      <c r="A4" s="102"/>
      <c r="B4" s="102"/>
      <c r="C4" s="102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08.75">
      <c r="A6" s="20" t="s">
        <v>199</v>
      </c>
      <c r="B6" s="19" t="s">
        <v>205</v>
      </c>
      <c r="C6" s="19">
        <v>104706686</v>
      </c>
      <c r="D6" s="19">
        <v>622065</v>
      </c>
      <c r="E6" s="19">
        <v>1</v>
      </c>
      <c r="F6" s="19">
        <v>500000</v>
      </c>
      <c r="G6" s="19">
        <v>1</v>
      </c>
      <c r="H6" s="19">
        <v>1000000</v>
      </c>
      <c r="I6" s="19">
        <v>2</v>
      </c>
      <c r="J6" s="19">
        <v>10000000</v>
      </c>
      <c r="K6" s="19">
        <v>12</v>
      </c>
      <c r="L6" s="19">
        <v>10000000</v>
      </c>
      <c r="M6" s="19">
        <v>21</v>
      </c>
    </row>
    <row r="7" spans="1:13" ht="93">
      <c r="A7" s="70" t="s">
        <v>207</v>
      </c>
      <c r="B7" s="63" t="s">
        <v>206</v>
      </c>
      <c r="C7" s="63"/>
      <c r="D7" s="63">
        <v>1193626</v>
      </c>
      <c r="E7" s="63">
        <v>100</v>
      </c>
      <c r="F7" s="63"/>
      <c r="G7" s="63"/>
      <c r="H7" s="63"/>
      <c r="I7" s="63"/>
      <c r="J7" s="63"/>
      <c r="K7" s="63"/>
      <c r="L7" s="63"/>
      <c r="M7" s="63"/>
    </row>
    <row r="8" spans="1:13" ht="60" customHeight="1">
      <c r="A8" s="69" t="s">
        <v>202</v>
      </c>
      <c r="B8" s="19" t="s">
        <v>205</v>
      </c>
      <c r="C8" s="19">
        <v>291782434</v>
      </c>
      <c r="D8" s="19">
        <v>503989</v>
      </c>
      <c r="E8" s="19">
        <v>0.1</v>
      </c>
      <c r="F8" s="19">
        <v>450000</v>
      </c>
      <c r="G8" s="19">
        <v>0.3</v>
      </c>
      <c r="H8" s="19">
        <v>1000000</v>
      </c>
      <c r="I8" s="19">
        <v>0.7</v>
      </c>
      <c r="J8" s="19">
        <v>10000000</v>
      </c>
      <c r="K8" s="19">
        <v>4</v>
      </c>
      <c r="L8" s="19">
        <v>10000000</v>
      </c>
      <c r="M8" s="19">
        <v>8</v>
      </c>
    </row>
    <row r="10" spans="1:13" ht="48" customHeight="1">
      <c r="A10" s="81" t="s">
        <v>126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28.5" customHeight="1">
      <c r="A11" s="82" t="s">
        <v>67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</sheetData>
  <sheetProtection/>
  <mergeCells count="11">
    <mergeCell ref="F3:G3"/>
    <mergeCell ref="H3:I3"/>
    <mergeCell ref="J3:K3"/>
    <mergeCell ref="L3:M3"/>
    <mergeCell ref="A10:M10"/>
    <mergeCell ref="A11:M11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6">
      <selection activeCell="B31" sqref="B31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81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81" t="s">
        <v>128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20</v>
      </c>
      <c r="M4" s="14"/>
      <c r="N4" s="14"/>
      <c r="O4" s="14"/>
      <c r="P4" s="14"/>
      <c r="Q4" s="14"/>
      <c r="R4" s="14"/>
    </row>
    <row r="5" spans="1:18" ht="48" customHeight="1">
      <c r="A5" s="73" t="s">
        <v>68</v>
      </c>
      <c r="B5" s="73" t="s">
        <v>4</v>
      </c>
      <c r="C5" s="95" t="s">
        <v>78</v>
      </c>
      <c r="D5" s="95" t="s">
        <v>83</v>
      </c>
      <c r="E5" s="95" t="s">
        <v>84</v>
      </c>
      <c r="F5" s="95"/>
      <c r="G5" s="95" t="s">
        <v>85</v>
      </c>
      <c r="H5" s="95"/>
      <c r="I5" s="95" t="s">
        <v>86</v>
      </c>
      <c r="J5" s="100" t="s">
        <v>88</v>
      </c>
      <c r="K5" s="100"/>
      <c r="L5" s="95" t="s">
        <v>87</v>
      </c>
      <c r="M5" s="32"/>
      <c r="N5" s="32"/>
      <c r="O5" s="32"/>
      <c r="P5" s="32"/>
      <c r="Q5" s="32"/>
      <c r="R5" s="32"/>
    </row>
    <row r="6" spans="1:18" ht="128.25" customHeight="1">
      <c r="A6" s="73"/>
      <c r="B6" s="73"/>
      <c r="C6" s="95"/>
      <c r="D6" s="95"/>
      <c r="E6" s="95"/>
      <c r="F6" s="95"/>
      <c r="G6" s="95"/>
      <c r="H6" s="95"/>
      <c r="I6" s="95"/>
      <c r="J6" s="19" t="s">
        <v>73</v>
      </c>
      <c r="K6" s="19" t="s">
        <v>74</v>
      </c>
      <c r="L6" s="95"/>
      <c r="M6" s="32"/>
      <c r="N6" s="32"/>
      <c r="O6" s="32"/>
      <c r="P6" s="18"/>
      <c r="Q6" s="32"/>
      <c r="R6" s="32"/>
    </row>
    <row r="7" spans="1:18" ht="15">
      <c r="A7" s="19">
        <v>1</v>
      </c>
      <c r="B7" s="19">
        <v>2</v>
      </c>
      <c r="C7" s="26">
        <v>3</v>
      </c>
      <c r="D7" s="26">
        <v>4</v>
      </c>
      <c r="E7" s="86">
        <v>5</v>
      </c>
      <c r="F7" s="86"/>
      <c r="G7" s="118">
        <v>6</v>
      </c>
      <c r="H7" s="118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62.25">
      <c r="A8" s="19">
        <v>3122</v>
      </c>
      <c r="B8" s="19" t="s">
        <v>177</v>
      </c>
      <c r="C8" s="26">
        <v>2755000</v>
      </c>
      <c r="D8" s="26">
        <v>2319680</v>
      </c>
      <c r="E8" s="86">
        <v>0</v>
      </c>
      <c r="F8" s="86"/>
      <c r="G8" s="86">
        <v>0</v>
      </c>
      <c r="H8" s="86"/>
      <c r="I8" s="35">
        <v>0</v>
      </c>
      <c r="J8" s="26">
        <v>0</v>
      </c>
      <c r="K8" s="26">
        <v>0</v>
      </c>
      <c r="L8" s="26">
        <v>0</v>
      </c>
      <c r="M8" s="32"/>
      <c r="N8" s="32"/>
      <c r="O8" s="32"/>
      <c r="P8" s="18"/>
      <c r="Q8" s="32"/>
      <c r="R8" s="32"/>
    </row>
    <row r="9" spans="1:18" ht="15">
      <c r="A9" s="19"/>
      <c r="B9" s="19"/>
      <c r="C9" s="26"/>
      <c r="D9" s="26"/>
      <c r="E9" s="86"/>
      <c r="F9" s="86"/>
      <c r="G9" s="86"/>
      <c r="H9" s="86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">
      <c r="A10" s="19"/>
      <c r="B10" s="19" t="s">
        <v>17</v>
      </c>
      <c r="C10" s="26"/>
      <c r="D10" s="26"/>
      <c r="E10" s="86"/>
      <c r="F10" s="86"/>
      <c r="G10" s="86"/>
      <c r="H10" s="86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">
      <c r="A12" s="81" t="s">
        <v>129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32"/>
      <c r="N12" s="32"/>
      <c r="O12" s="32"/>
      <c r="P12" s="32"/>
      <c r="Q12" s="32"/>
      <c r="R12" s="32"/>
    </row>
    <row r="13" spans="1:18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20</v>
      </c>
      <c r="M13" s="32"/>
      <c r="N13" s="32"/>
      <c r="O13" s="32"/>
      <c r="P13" s="32"/>
      <c r="Q13" s="32"/>
      <c r="R13" s="32"/>
    </row>
    <row r="14" spans="1:18" ht="15">
      <c r="A14" s="114" t="s">
        <v>68</v>
      </c>
      <c r="B14" s="101" t="s">
        <v>4</v>
      </c>
      <c r="C14" s="73" t="s">
        <v>5</v>
      </c>
      <c r="D14" s="73"/>
      <c r="E14" s="73"/>
      <c r="F14" s="73"/>
      <c r="G14" s="73"/>
      <c r="H14" s="73" t="s">
        <v>13</v>
      </c>
      <c r="I14" s="73"/>
      <c r="J14" s="73"/>
      <c r="K14" s="73"/>
      <c r="L14" s="73"/>
      <c r="M14" s="32"/>
      <c r="N14" s="32"/>
      <c r="O14" s="32"/>
      <c r="P14" s="32"/>
      <c r="Q14" s="32"/>
      <c r="R14" s="32"/>
    </row>
    <row r="15" spans="1:18" ht="98.25" customHeight="1">
      <c r="A15" s="115"/>
      <c r="B15" s="103"/>
      <c r="C15" s="73" t="s">
        <v>69</v>
      </c>
      <c r="D15" s="73" t="s">
        <v>70</v>
      </c>
      <c r="E15" s="73" t="s">
        <v>71</v>
      </c>
      <c r="F15" s="73"/>
      <c r="G15" s="101" t="s">
        <v>75</v>
      </c>
      <c r="H15" s="73" t="s">
        <v>72</v>
      </c>
      <c r="I15" s="101" t="s">
        <v>77</v>
      </c>
      <c r="J15" s="73" t="s">
        <v>71</v>
      </c>
      <c r="K15" s="73"/>
      <c r="L15" s="101" t="s">
        <v>76</v>
      </c>
      <c r="M15" s="32"/>
      <c r="N15" s="32"/>
      <c r="O15" s="32"/>
      <c r="P15" s="32"/>
      <c r="Q15" s="32"/>
      <c r="R15" s="32"/>
    </row>
    <row r="16" spans="1:18" ht="30.75">
      <c r="A16" s="116"/>
      <c r="B16" s="102"/>
      <c r="C16" s="73"/>
      <c r="D16" s="73"/>
      <c r="E16" s="19" t="s">
        <v>73</v>
      </c>
      <c r="F16" s="19" t="s">
        <v>74</v>
      </c>
      <c r="G16" s="102"/>
      <c r="H16" s="73"/>
      <c r="I16" s="102"/>
      <c r="J16" s="19" t="s">
        <v>73</v>
      </c>
      <c r="K16" s="19" t="s">
        <v>74</v>
      </c>
      <c r="L16" s="102"/>
      <c r="M16" s="32"/>
      <c r="N16" s="32"/>
      <c r="O16" s="32"/>
      <c r="P16" s="32"/>
      <c r="Q16" s="32"/>
      <c r="R16" s="32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62.25">
      <c r="A18" s="56">
        <v>3122</v>
      </c>
      <c r="B18" s="56" t="s">
        <v>177</v>
      </c>
      <c r="C18" s="19">
        <v>950000</v>
      </c>
      <c r="D18" s="19">
        <v>0</v>
      </c>
      <c r="E18" s="19">
        <v>0</v>
      </c>
      <c r="F18" s="19">
        <v>0</v>
      </c>
      <c r="G18" s="19">
        <v>0</v>
      </c>
      <c r="H18" s="19">
        <v>1000000</v>
      </c>
      <c r="I18" s="19">
        <v>0</v>
      </c>
      <c r="J18" s="19">
        <v>0</v>
      </c>
      <c r="K18" s="19">
        <v>0</v>
      </c>
      <c r="L18" s="19">
        <v>0</v>
      </c>
      <c r="M18" s="32"/>
      <c r="N18" s="32"/>
      <c r="O18" s="32"/>
      <c r="P18" s="32"/>
      <c r="Q18" s="32"/>
      <c r="R18" s="32"/>
    </row>
    <row r="19" spans="1:18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">
      <c r="A20" s="19"/>
      <c r="B20" s="19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81" t="s">
        <v>130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9:12" ht="15">
      <c r="I23" s="34"/>
      <c r="J23" s="34"/>
      <c r="K23" s="34"/>
      <c r="L23" s="18" t="s">
        <v>20</v>
      </c>
    </row>
    <row r="24" spans="1:12" ht="14.25">
      <c r="A24" s="114" t="s">
        <v>68</v>
      </c>
      <c r="B24" s="101" t="s">
        <v>4</v>
      </c>
      <c r="C24" s="95" t="s">
        <v>78</v>
      </c>
      <c r="D24" s="95"/>
      <c r="E24" s="95" t="s">
        <v>79</v>
      </c>
      <c r="F24" s="95" t="s">
        <v>80</v>
      </c>
      <c r="G24" s="95" t="s">
        <v>131</v>
      </c>
      <c r="H24" s="95" t="s">
        <v>132</v>
      </c>
      <c r="I24" s="95" t="s">
        <v>81</v>
      </c>
      <c r="J24" s="95"/>
      <c r="K24" s="95" t="s">
        <v>82</v>
      </c>
      <c r="L24" s="95"/>
    </row>
    <row r="25" spans="1:12" ht="17.25" customHeight="1">
      <c r="A25" s="115"/>
      <c r="B25" s="103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99.75" customHeight="1">
      <c r="A26" s="116"/>
      <c r="B26" s="102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19">
        <v>1</v>
      </c>
      <c r="B27" s="19">
        <v>2</v>
      </c>
      <c r="C27" s="117">
        <v>3</v>
      </c>
      <c r="D27" s="117"/>
      <c r="E27" s="26">
        <v>4</v>
      </c>
      <c r="F27" s="26">
        <v>5</v>
      </c>
      <c r="G27" s="26">
        <v>6</v>
      </c>
      <c r="H27" s="26">
        <v>7</v>
      </c>
      <c r="I27" s="86">
        <v>8</v>
      </c>
      <c r="J27" s="86"/>
      <c r="K27" s="86">
        <v>9</v>
      </c>
      <c r="L27" s="86"/>
    </row>
    <row r="28" spans="1:12" ht="62.25">
      <c r="A28" s="56">
        <v>3122</v>
      </c>
      <c r="B28" s="56" t="s">
        <v>177</v>
      </c>
      <c r="C28" s="99"/>
      <c r="D28" s="99"/>
      <c r="E28" s="57"/>
      <c r="F28" s="36">
        <v>0</v>
      </c>
      <c r="G28" s="36"/>
      <c r="H28" s="36">
        <v>0</v>
      </c>
      <c r="I28" s="110"/>
      <c r="J28" s="111"/>
      <c r="K28" s="110"/>
      <c r="L28" s="111"/>
    </row>
    <row r="29" spans="1:12" ht="15">
      <c r="A29" s="19"/>
      <c r="B29" s="19"/>
      <c r="C29" s="99"/>
      <c r="D29" s="99"/>
      <c r="E29" s="36"/>
      <c r="F29" s="36"/>
      <c r="G29" s="36"/>
      <c r="H29" s="36"/>
      <c r="I29" s="112"/>
      <c r="J29" s="113"/>
      <c r="K29" s="112"/>
      <c r="L29" s="113"/>
    </row>
    <row r="30" spans="1:12" ht="15">
      <c r="A30" s="19"/>
      <c r="B30" s="19" t="s">
        <v>17</v>
      </c>
      <c r="C30" s="99"/>
      <c r="D30" s="99"/>
      <c r="E30" s="36"/>
      <c r="F30" s="36"/>
      <c r="G30" s="36"/>
      <c r="H30" s="36"/>
      <c r="I30" s="112"/>
      <c r="J30" s="113"/>
      <c r="K30" s="112"/>
      <c r="L30" s="113"/>
    </row>
    <row r="32" ht="14.25">
      <c r="A32" s="17"/>
    </row>
    <row r="33" spans="1:12" ht="15">
      <c r="A33" s="81" t="s">
        <v>133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45" customHeight="1">
      <c r="A34" s="81" t="s">
        <v>89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ht="30.75" customHeight="1">
      <c r="A35" s="81" t="s">
        <v>134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36.75" customHeight="1">
      <c r="A36" s="81" t="s">
        <v>89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81" t="s">
        <v>190</v>
      </c>
      <c r="B39" s="81"/>
      <c r="C39" s="79" t="s">
        <v>11</v>
      </c>
      <c r="D39" s="79"/>
      <c r="E39" s="79"/>
      <c r="F39" s="6"/>
      <c r="G39" s="6"/>
      <c r="H39" s="79" t="s">
        <v>191</v>
      </c>
      <c r="I39" s="79"/>
    </row>
    <row r="40" spans="1:9" ht="15">
      <c r="A40" s="7"/>
      <c r="C40" s="78" t="s">
        <v>7</v>
      </c>
      <c r="D40" s="78"/>
      <c r="E40" s="78"/>
      <c r="F40" s="6"/>
      <c r="G40" s="6"/>
      <c r="H40" s="78" t="s">
        <v>8</v>
      </c>
      <c r="I40" s="78"/>
    </row>
    <row r="41" spans="1:9" ht="15">
      <c r="A41" s="83" t="s">
        <v>192</v>
      </c>
      <c r="B41" s="83"/>
      <c r="C41" s="84" t="s">
        <v>11</v>
      </c>
      <c r="D41" s="84"/>
      <c r="E41" s="84"/>
      <c r="F41" s="16"/>
      <c r="G41" s="16"/>
      <c r="H41" s="84" t="s">
        <v>193</v>
      </c>
      <c r="I41" s="84"/>
    </row>
    <row r="42" spans="1:9" ht="15">
      <c r="A42" s="7"/>
      <c r="B42" s="8"/>
      <c r="C42" s="78" t="s">
        <v>7</v>
      </c>
      <c r="D42" s="78"/>
      <c r="E42" s="78"/>
      <c r="F42" s="6"/>
      <c r="G42" s="6"/>
      <c r="H42" s="78" t="s">
        <v>8</v>
      </c>
      <c r="I42" s="78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8"/>
  <sheetViews>
    <sheetView tabSelected="1" view="pageBreakPreview" zoomScaleSheetLayoutView="100" zoomScalePageLayoutView="0" workbookViewId="0" topLeftCell="A25">
      <selection activeCell="F62" sqref="F62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7" t="s">
        <v>0</v>
      </c>
      <c r="H1" s="87"/>
      <c r="I1" s="87"/>
    </row>
    <row r="2" spans="2:9" ht="15.75" customHeight="1">
      <c r="B2" s="6"/>
      <c r="C2" s="6"/>
      <c r="D2" s="6"/>
      <c r="E2" s="6"/>
      <c r="F2" s="6"/>
      <c r="G2" s="87" t="s">
        <v>1</v>
      </c>
      <c r="H2" s="87"/>
      <c r="I2" s="87"/>
    </row>
    <row r="3" spans="2:9" ht="15.75" customHeight="1">
      <c r="B3" s="6"/>
      <c r="C3" s="6"/>
      <c r="D3" s="6"/>
      <c r="E3" s="6"/>
      <c r="F3" s="6"/>
      <c r="G3" s="87" t="s">
        <v>2</v>
      </c>
      <c r="H3" s="87"/>
      <c r="I3" s="87"/>
    </row>
    <row r="4" spans="1:9" ht="15">
      <c r="A4" s="1"/>
      <c r="B4" s="6"/>
      <c r="C4" s="6"/>
      <c r="D4" s="6"/>
      <c r="E4" s="6"/>
      <c r="F4" s="6"/>
      <c r="G4" s="87" t="s">
        <v>12</v>
      </c>
      <c r="H4" s="87"/>
      <c r="I4" s="87"/>
    </row>
    <row r="5" spans="1:9" ht="15">
      <c r="A5" s="6"/>
      <c r="B5" s="6"/>
      <c r="C5" s="6"/>
      <c r="D5" s="6"/>
      <c r="E5" s="6"/>
      <c r="F5" s="6"/>
      <c r="G5" s="87" t="s">
        <v>15</v>
      </c>
      <c r="H5" s="87"/>
      <c r="I5" s="8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88" t="s">
        <v>135</v>
      </c>
      <c r="B7" s="88"/>
      <c r="C7" s="88"/>
      <c r="D7" s="88"/>
      <c r="E7" s="88"/>
      <c r="F7" s="88"/>
      <c r="G7" s="88"/>
      <c r="H7" s="88"/>
      <c r="I7" s="8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5" t="s">
        <v>169</v>
      </c>
      <c r="B10" s="85"/>
      <c r="C10" s="85"/>
      <c r="D10" s="85"/>
      <c r="E10" s="85"/>
      <c r="F10" s="85"/>
      <c r="G10" s="90">
        <v>15</v>
      </c>
      <c r="H10" s="90"/>
      <c r="I10" s="54" t="s">
        <v>170</v>
      </c>
      <c r="J10" s="47"/>
    </row>
    <row r="11" spans="1:10" ht="61.5" customHeight="1">
      <c r="A11" s="119" t="s">
        <v>21</v>
      </c>
      <c r="B11" s="119"/>
      <c r="C11" s="119"/>
      <c r="D11" s="119"/>
      <c r="E11" s="119"/>
      <c r="F11" s="119"/>
      <c r="G11" s="121" t="s">
        <v>153</v>
      </c>
      <c r="H11" s="121"/>
      <c r="I11" s="50" t="s">
        <v>151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18.75" customHeight="1">
      <c r="A13" s="85" t="s">
        <v>171</v>
      </c>
      <c r="B13" s="85"/>
      <c r="C13" s="85"/>
      <c r="D13" s="85"/>
      <c r="E13" s="85"/>
      <c r="F13" s="85"/>
      <c r="G13" s="90">
        <v>151</v>
      </c>
      <c r="H13" s="90"/>
      <c r="I13" s="54" t="s">
        <v>170</v>
      </c>
      <c r="J13" s="47"/>
    </row>
    <row r="14" spans="1:10" ht="91.5" customHeight="1">
      <c r="A14" s="119" t="s">
        <v>22</v>
      </c>
      <c r="B14" s="119"/>
      <c r="C14" s="119"/>
      <c r="D14" s="119"/>
      <c r="E14" s="119"/>
      <c r="F14" s="119"/>
      <c r="G14" s="121" t="s">
        <v>163</v>
      </c>
      <c r="H14" s="121"/>
      <c r="I14" s="50" t="s">
        <v>151</v>
      </c>
      <c r="J14" s="49"/>
    </row>
    <row r="15" spans="1:10" ht="54" customHeight="1">
      <c r="A15" s="122" t="s">
        <v>210</v>
      </c>
      <c r="B15" s="122"/>
      <c r="C15" s="90">
        <v>1517325</v>
      </c>
      <c r="D15" s="90"/>
      <c r="E15" s="91" t="s">
        <v>211</v>
      </c>
      <c r="F15" s="91"/>
      <c r="G15" s="120" t="s">
        <v>204</v>
      </c>
      <c r="H15" s="120"/>
      <c r="I15" s="52">
        <v>22201100000</v>
      </c>
      <c r="J15" s="51"/>
    </row>
    <row r="16" spans="1:10" ht="74.25" customHeight="1">
      <c r="A16" s="121" t="s">
        <v>165</v>
      </c>
      <c r="B16" s="121"/>
      <c r="C16" s="121" t="s">
        <v>166</v>
      </c>
      <c r="D16" s="121"/>
      <c r="E16" s="121" t="s">
        <v>167</v>
      </c>
      <c r="F16" s="121"/>
      <c r="G16" s="121" t="s">
        <v>164</v>
      </c>
      <c r="H16" s="121"/>
      <c r="I16" s="50" t="s">
        <v>152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82" t="s">
        <v>92</v>
      </c>
      <c r="B18" s="82"/>
      <c r="C18" s="82"/>
      <c r="D18" s="82"/>
      <c r="E18" s="82"/>
      <c r="F18" s="82"/>
      <c r="G18" s="82"/>
      <c r="H18" s="82"/>
      <c r="I18" s="82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82" t="s">
        <v>136</v>
      </c>
      <c r="B20" s="82"/>
      <c r="C20" s="82"/>
      <c r="D20" s="82"/>
      <c r="E20" s="82"/>
      <c r="F20" s="82"/>
      <c r="G20" s="82"/>
      <c r="H20" s="82"/>
      <c r="I20" s="82"/>
    </row>
    <row r="21" spans="1:9" ht="15">
      <c r="A21" s="2"/>
      <c r="I21" s="18" t="s">
        <v>20</v>
      </c>
    </row>
    <row r="22" spans="1:9" ht="62.25" customHeight="1">
      <c r="A22" s="73" t="s">
        <v>68</v>
      </c>
      <c r="B22" s="73" t="s">
        <v>4</v>
      </c>
      <c r="C22" s="101" t="s">
        <v>137</v>
      </c>
      <c r="D22" s="101" t="s">
        <v>101</v>
      </c>
      <c r="E22" s="73" t="s">
        <v>102</v>
      </c>
      <c r="F22" s="73"/>
      <c r="G22" s="73"/>
      <c r="H22" s="73"/>
      <c r="I22" s="73" t="s">
        <v>138</v>
      </c>
    </row>
    <row r="23" spans="1:9" ht="72" customHeight="1">
      <c r="A23" s="73"/>
      <c r="B23" s="73"/>
      <c r="C23" s="102"/>
      <c r="D23" s="102"/>
      <c r="E23" s="73" t="s">
        <v>72</v>
      </c>
      <c r="F23" s="73"/>
      <c r="G23" s="73" t="s">
        <v>96</v>
      </c>
      <c r="H23" s="73"/>
      <c r="I23" s="73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73">
        <v>5</v>
      </c>
      <c r="F24" s="73"/>
      <c r="G24" s="94">
        <v>6</v>
      </c>
      <c r="H24" s="94"/>
      <c r="I24" s="19">
        <v>7</v>
      </c>
    </row>
    <row r="25" spans="1:9" ht="100.5" customHeight="1">
      <c r="A25" s="70">
        <v>3122</v>
      </c>
      <c r="B25" s="20" t="s">
        <v>199</v>
      </c>
      <c r="C25" s="63">
        <v>622065</v>
      </c>
      <c r="D25" s="63">
        <v>500000</v>
      </c>
      <c r="E25" s="73">
        <v>1000000</v>
      </c>
      <c r="F25" s="73"/>
      <c r="G25" s="99">
        <v>10000000</v>
      </c>
      <c r="H25" s="99"/>
      <c r="I25" s="71" t="s">
        <v>187</v>
      </c>
    </row>
    <row r="26" spans="1:9" ht="92.25" customHeight="1">
      <c r="A26" s="70">
        <v>3122</v>
      </c>
      <c r="B26" s="70" t="s">
        <v>207</v>
      </c>
      <c r="C26" s="63">
        <v>1193627</v>
      </c>
      <c r="D26" s="63">
        <v>0</v>
      </c>
      <c r="E26" s="73"/>
      <c r="F26" s="73"/>
      <c r="G26" s="99">
        <v>0</v>
      </c>
      <c r="H26" s="99"/>
      <c r="I26" s="63"/>
    </row>
    <row r="27" spans="1:9" ht="69" customHeight="1">
      <c r="A27" s="69">
        <v>3122</v>
      </c>
      <c r="B27" s="69" t="s">
        <v>202</v>
      </c>
      <c r="C27" s="63">
        <v>503989</v>
      </c>
      <c r="D27" s="63">
        <v>450000</v>
      </c>
      <c r="E27" s="73"/>
      <c r="F27" s="73"/>
      <c r="G27" s="99">
        <v>10000000</v>
      </c>
      <c r="H27" s="99"/>
      <c r="I27" s="71" t="s">
        <v>209</v>
      </c>
    </row>
    <row r="28" spans="1:9" ht="15">
      <c r="A28" s="29"/>
      <c r="B28" s="39"/>
      <c r="C28" s="40"/>
      <c r="D28" s="40" t="s">
        <v>208</v>
      </c>
      <c r="E28" s="29"/>
      <c r="F28" s="29"/>
      <c r="G28" s="41"/>
      <c r="H28" s="41"/>
      <c r="I28" s="40"/>
    </row>
    <row r="29" spans="1:10" ht="15">
      <c r="A29" s="85" t="s">
        <v>139</v>
      </c>
      <c r="B29" s="85"/>
      <c r="C29" s="85"/>
      <c r="D29" s="85"/>
      <c r="E29" s="85"/>
      <c r="F29" s="85"/>
      <c r="G29" s="85"/>
      <c r="H29" s="85"/>
      <c r="I29" s="85"/>
      <c r="J29">
        <f>(C25+D25+E25+G25+C52+D52)/F38</f>
        <v>0.7079019290133965</v>
      </c>
    </row>
    <row r="31" spans="1:9" ht="95.25" customHeight="1">
      <c r="A31" s="19" t="s">
        <v>40</v>
      </c>
      <c r="B31" s="19" t="s">
        <v>4</v>
      </c>
      <c r="C31" s="19" t="s">
        <v>42</v>
      </c>
      <c r="D31" s="95" t="s">
        <v>43</v>
      </c>
      <c r="E31" s="95"/>
      <c r="F31" s="123" t="s">
        <v>140</v>
      </c>
      <c r="G31" s="123"/>
      <c r="H31" s="95" t="s">
        <v>141</v>
      </c>
      <c r="I31" s="95"/>
    </row>
    <row r="32" spans="1:9" ht="15">
      <c r="A32" s="19">
        <v>1</v>
      </c>
      <c r="B32" s="19">
        <v>2</v>
      </c>
      <c r="C32" s="19">
        <v>3</v>
      </c>
      <c r="D32" s="86">
        <v>4</v>
      </c>
      <c r="E32" s="86"/>
      <c r="F32" s="86">
        <v>5</v>
      </c>
      <c r="G32" s="86"/>
      <c r="H32" s="86">
        <v>6</v>
      </c>
      <c r="I32" s="86"/>
    </row>
    <row r="33" spans="1:9" ht="15">
      <c r="A33" s="19"/>
      <c r="B33" s="38" t="s">
        <v>44</v>
      </c>
      <c r="C33" s="19"/>
      <c r="D33" s="86"/>
      <c r="E33" s="86"/>
      <c r="F33" s="86"/>
      <c r="G33" s="86"/>
      <c r="H33" s="86"/>
      <c r="I33" s="86"/>
    </row>
    <row r="34" spans="1:9" ht="15">
      <c r="A34" s="19"/>
      <c r="B34" s="38" t="s">
        <v>194</v>
      </c>
      <c r="C34" s="19" t="s">
        <v>182</v>
      </c>
      <c r="D34" s="86" t="s">
        <v>180</v>
      </c>
      <c r="E34" s="86"/>
      <c r="F34" s="86">
        <v>10000000</v>
      </c>
      <c r="G34" s="86"/>
      <c r="H34" s="86">
        <v>10000000</v>
      </c>
      <c r="I34" s="86"/>
    </row>
    <row r="35" spans="1:9" ht="15">
      <c r="A35" s="19"/>
      <c r="B35" s="38" t="s">
        <v>45</v>
      </c>
      <c r="C35" s="19"/>
      <c r="D35" s="86"/>
      <c r="E35" s="86"/>
      <c r="F35" s="86"/>
      <c r="G35" s="86"/>
      <c r="H35" s="86"/>
      <c r="I35" s="86"/>
    </row>
    <row r="36" spans="1:9" ht="15">
      <c r="A36" s="19"/>
      <c r="B36" s="38" t="s">
        <v>188</v>
      </c>
      <c r="C36" s="19" t="s">
        <v>179</v>
      </c>
      <c r="D36" s="86" t="s">
        <v>180</v>
      </c>
      <c r="E36" s="86"/>
      <c r="F36" s="86">
        <v>1</v>
      </c>
      <c r="G36" s="86"/>
      <c r="H36" s="86">
        <v>2</v>
      </c>
      <c r="I36" s="86"/>
    </row>
    <row r="37" spans="1:9" ht="15">
      <c r="A37" s="19"/>
      <c r="B37" s="38" t="s">
        <v>46</v>
      </c>
      <c r="C37" s="19"/>
      <c r="D37" s="86"/>
      <c r="E37" s="86"/>
      <c r="F37" s="86"/>
      <c r="G37" s="86"/>
      <c r="H37" s="86"/>
      <c r="I37" s="86"/>
    </row>
    <row r="38" spans="1:9" ht="15">
      <c r="A38" s="19"/>
      <c r="B38" s="38" t="s">
        <v>181</v>
      </c>
      <c r="C38" s="19" t="s">
        <v>182</v>
      </c>
      <c r="D38" s="86" t="s">
        <v>183</v>
      </c>
      <c r="E38" s="86"/>
      <c r="F38" s="86">
        <v>104706686</v>
      </c>
      <c r="G38" s="86"/>
      <c r="H38" s="86">
        <v>198244560</v>
      </c>
      <c r="I38" s="86"/>
    </row>
    <row r="39" spans="1:9" ht="15">
      <c r="A39" s="19"/>
      <c r="B39" s="38" t="s">
        <v>47</v>
      </c>
      <c r="C39" s="19"/>
      <c r="D39" s="86"/>
      <c r="E39" s="86"/>
      <c r="F39" s="86"/>
      <c r="G39" s="86"/>
      <c r="H39" s="86"/>
      <c r="I39" s="86"/>
    </row>
    <row r="40" spans="1:9" ht="15">
      <c r="A40" s="19"/>
      <c r="B40" s="38" t="s">
        <v>184</v>
      </c>
      <c r="C40" s="19" t="s">
        <v>185</v>
      </c>
      <c r="D40" s="86" t="s">
        <v>183</v>
      </c>
      <c r="E40" s="86"/>
      <c r="F40" s="86">
        <v>1</v>
      </c>
      <c r="G40" s="86"/>
      <c r="H40" s="86">
        <v>2</v>
      </c>
      <c r="I40" s="86"/>
    </row>
    <row r="42" spans="1:9" ht="37.5" customHeight="1">
      <c r="A42" s="83" t="s">
        <v>142</v>
      </c>
      <c r="B42" s="83"/>
      <c r="C42" s="83"/>
      <c r="D42" s="83"/>
      <c r="E42" s="83"/>
      <c r="F42" s="83"/>
      <c r="G42" s="83"/>
      <c r="H42" s="83"/>
      <c r="I42" s="83"/>
    </row>
    <row r="43" spans="1:9" ht="25.5" customHeight="1">
      <c r="A43" s="124" t="s">
        <v>189</v>
      </c>
      <c r="B43" s="124"/>
      <c r="C43" s="124"/>
      <c r="D43" s="124"/>
      <c r="E43" s="124"/>
      <c r="F43" s="124"/>
      <c r="G43" s="124"/>
      <c r="H43" s="124"/>
      <c r="I43" s="124"/>
    </row>
    <row r="45" spans="1:9" ht="15">
      <c r="A45" s="19" t="s">
        <v>17</v>
      </c>
      <c r="B45" s="19"/>
      <c r="C45" s="19"/>
      <c r="D45" s="19"/>
      <c r="E45" s="73"/>
      <c r="F45" s="73"/>
      <c r="G45" s="118"/>
      <c r="H45" s="118"/>
      <c r="I45" s="19"/>
    </row>
    <row r="47" spans="1:9" ht="15">
      <c r="A47" s="85" t="s">
        <v>144</v>
      </c>
      <c r="B47" s="85"/>
      <c r="C47" s="85"/>
      <c r="D47" s="85"/>
      <c r="E47" s="85"/>
      <c r="F47" s="85"/>
      <c r="G47" s="85"/>
      <c r="H47" s="85"/>
      <c r="I47" s="85"/>
    </row>
    <row r="48" ht="15">
      <c r="I48" s="18" t="s">
        <v>20</v>
      </c>
    </row>
    <row r="49" spans="1:9" ht="15.75" customHeight="1">
      <c r="A49" s="73" t="s">
        <v>68</v>
      </c>
      <c r="B49" s="73" t="s">
        <v>4</v>
      </c>
      <c r="C49" s="73" t="s">
        <v>18</v>
      </c>
      <c r="D49" s="73"/>
      <c r="E49" s="73" t="s">
        <v>103</v>
      </c>
      <c r="F49" s="73"/>
      <c r="G49" s="73"/>
      <c r="H49" s="73"/>
      <c r="I49" s="73" t="s">
        <v>143</v>
      </c>
    </row>
    <row r="50" spans="1:9" ht="120" customHeight="1">
      <c r="A50" s="73"/>
      <c r="B50" s="73"/>
      <c r="C50" s="19" t="s">
        <v>94</v>
      </c>
      <c r="D50" s="19" t="s">
        <v>95</v>
      </c>
      <c r="E50" s="73" t="s">
        <v>94</v>
      </c>
      <c r="F50" s="73"/>
      <c r="G50" s="73" t="s">
        <v>96</v>
      </c>
      <c r="H50" s="73"/>
      <c r="I50" s="73"/>
    </row>
    <row r="51" spans="1:9" ht="15">
      <c r="A51" s="19">
        <v>1</v>
      </c>
      <c r="B51" s="19">
        <v>2</v>
      </c>
      <c r="C51" s="19">
        <v>3</v>
      </c>
      <c r="D51" s="19">
        <v>4</v>
      </c>
      <c r="E51" s="73">
        <v>5</v>
      </c>
      <c r="F51" s="73"/>
      <c r="G51" s="94">
        <v>6</v>
      </c>
      <c r="H51" s="94"/>
      <c r="I51" s="19">
        <v>7</v>
      </c>
    </row>
    <row r="52" spans="1:9" ht="30.75">
      <c r="A52" s="56">
        <v>3122</v>
      </c>
      <c r="B52" s="61" t="s">
        <v>177</v>
      </c>
      <c r="C52" s="31">
        <v>10000000</v>
      </c>
      <c r="D52" s="31">
        <v>52000000</v>
      </c>
      <c r="E52" s="73">
        <v>10000000</v>
      </c>
      <c r="F52" s="73"/>
      <c r="G52" s="125">
        <v>52238183</v>
      </c>
      <c r="H52" s="125"/>
      <c r="I52" s="31"/>
    </row>
    <row r="53" spans="1:9" ht="15">
      <c r="A53" s="19"/>
      <c r="B53" s="37"/>
      <c r="C53" s="31"/>
      <c r="D53" s="31"/>
      <c r="E53" s="73"/>
      <c r="F53" s="73"/>
      <c r="G53" s="94"/>
      <c r="H53" s="94"/>
      <c r="I53" s="31"/>
    </row>
    <row r="55" spans="1:9" ht="15">
      <c r="A55" s="85" t="s">
        <v>145</v>
      </c>
      <c r="B55" s="85"/>
      <c r="C55" s="85"/>
      <c r="D55" s="85"/>
      <c r="E55" s="85"/>
      <c r="F55" s="85"/>
      <c r="G55" s="85"/>
      <c r="H55" s="85"/>
      <c r="I55" s="85"/>
    </row>
    <row r="57" spans="1:9" ht="108.75">
      <c r="A57" s="19" t="s">
        <v>40</v>
      </c>
      <c r="B57" s="19" t="s">
        <v>4</v>
      </c>
      <c r="C57" s="19" t="s">
        <v>42</v>
      </c>
      <c r="D57" s="95" t="s">
        <v>43</v>
      </c>
      <c r="E57" s="95"/>
      <c r="F57" s="19" t="s">
        <v>97</v>
      </c>
      <c r="G57" s="19" t="s">
        <v>98</v>
      </c>
      <c r="H57" s="19" t="s">
        <v>146</v>
      </c>
      <c r="I57" s="19" t="s">
        <v>147</v>
      </c>
    </row>
    <row r="58" spans="1:9" ht="15">
      <c r="A58" s="19">
        <v>1</v>
      </c>
      <c r="B58" s="19">
        <v>2</v>
      </c>
      <c r="C58" s="19">
        <v>3</v>
      </c>
      <c r="D58" s="86">
        <v>4</v>
      </c>
      <c r="E58" s="86"/>
      <c r="F58" s="19">
        <v>5</v>
      </c>
      <c r="G58" s="19">
        <v>6</v>
      </c>
      <c r="H58" s="19">
        <v>7</v>
      </c>
      <c r="I58" s="19">
        <v>8</v>
      </c>
    </row>
    <row r="59" spans="1:9" ht="15">
      <c r="A59" s="19"/>
      <c r="B59" s="38" t="s">
        <v>44</v>
      </c>
      <c r="C59" s="59"/>
      <c r="D59" s="86"/>
      <c r="E59" s="86"/>
      <c r="F59" s="19"/>
      <c r="G59" s="19"/>
      <c r="H59" s="19"/>
      <c r="I59" s="19"/>
    </row>
    <row r="60" spans="1:9" ht="15">
      <c r="A60" s="19"/>
      <c r="B60" s="38" t="s">
        <v>194</v>
      </c>
      <c r="C60" s="59" t="s">
        <v>182</v>
      </c>
      <c r="D60" s="86" t="s">
        <v>180</v>
      </c>
      <c r="E60" s="86"/>
      <c r="F60" s="19"/>
      <c r="G60" s="19"/>
      <c r="H60" s="19"/>
      <c r="I60" s="19"/>
    </row>
    <row r="61" spans="1:9" ht="15">
      <c r="A61" s="19"/>
      <c r="B61" s="38" t="s">
        <v>45</v>
      </c>
      <c r="C61" s="59"/>
      <c r="D61" s="86"/>
      <c r="E61" s="86"/>
      <c r="F61" s="19"/>
      <c r="G61" s="19"/>
      <c r="H61" s="19"/>
      <c r="I61" s="19"/>
    </row>
    <row r="62" spans="1:9" ht="15">
      <c r="A62" s="19"/>
      <c r="B62" s="38" t="s">
        <v>188</v>
      </c>
      <c r="C62" s="59" t="s">
        <v>179</v>
      </c>
      <c r="D62" s="86" t="s">
        <v>180</v>
      </c>
      <c r="E62" s="86"/>
      <c r="F62" s="19"/>
      <c r="G62" s="19"/>
      <c r="H62" s="19"/>
      <c r="I62" s="19"/>
    </row>
    <row r="63" spans="1:9" ht="15">
      <c r="A63" s="19"/>
      <c r="B63" s="38" t="s">
        <v>46</v>
      </c>
      <c r="C63" s="59"/>
      <c r="D63" s="86"/>
      <c r="E63" s="86"/>
      <c r="F63" s="19"/>
      <c r="G63" s="19"/>
      <c r="H63" s="19"/>
      <c r="I63" s="19"/>
    </row>
    <row r="64" spans="1:9" ht="15">
      <c r="A64" s="19"/>
      <c r="B64" s="38" t="s">
        <v>181</v>
      </c>
      <c r="C64" s="59" t="s">
        <v>182</v>
      </c>
      <c r="D64" s="86" t="s">
        <v>183</v>
      </c>
      <c r="E64" s="86"/>
      <c r="F64" s="59"/>
      <c r="G64" s="59"/>
      <c r="H64" s="19"/>
      <c r="I64" s="62"/>
    </row>
    <row r="65" spans="1:9" ht="15">
      <c r="A65" s="19"/>
      <c r="B65" s="38" t="s">
        <v>47</v>
      </c>
      <c r="C65" s="59"/>
      <c r="D65" s="86"/>
      <c r="E65" s="86"/>
      <c r="F65" s="19"/>
      <c r="G65" s="19"/>
      <c r="H65" s="19"/>
      <c r="I65" s="19"/>
    </row>
    <row r="66" spans="1:9" ht="15">
      <c r="A66" s="19"/>
      <c r="B66" s="38" t="s">
        <v>184</v>
      </c>
      <c r="C66" s="59" t="s">
        <v>185</v>
      </c>
      <c r="D66" s="86" t="s">
        <v>183</v>
      </c>
      <c r="E66" s="86"/>
      <c r="F66" s="19"/>
      <c r="G66" s="19"/>
      <c r="H66" s="19"/>
      <c r="I66" s="19"/>
    </row>
    <row r="68" spans="1:9" ht="42" customHeight="1">
      <c r="A68" s="81" t="s">
        <v>148</v>
      </c>
      <c r="B68" s="81"/>
      <c r="C68" s="81"/>
      <c r="D68" s="81"/>
      <c r="E68" s="81"/>
      <c r="F68" s="81"/>
      <c r="G68" s="81"/>
      <c r="H68" s="81"/>
      <c r="I68" s="81"/>
    </row>
    <row r="69" spans="1:9" ht="14.25">
      <c r="A69" s="124" t="s">
        <v>93</v>
      </c>
      <c r="B69" s="124"/>
      <c r="C69" s="124"/>
      <c r="D69" s="124"/>
      <c r="E69" s="124"/>
      <c r="F69" s="124"/>
      <c r="G69" s="124"/>
      <c r="H69" s="124"/>
      <c r="I69" s="124"/>
    </row>
    <row r="71" spans="1:9" ht="15">
      <c r="A71" s="19" t="s">
        <v>17</v>
      </c>
      <c r="B71" s="19"/>
      <c r="C71" s="19"/>
      <c r="D71" s="19"/>
      <c r="E71" s="73"/>
      <c r="F71" s="73"/>
      <c r="G71" s="118"/>
      <c r="H71" s="118"/>
      <c r="I71" s="19"/>
    </row>
    <row r="75" spans="1:9" ht="15">
      <c r="A75" s="81" t="s">
        <v>190</v>
      </c>
      <c r="B75" s="81"/>
      <c r="C75" s="79" t="s">
        <v>11</v>
      </c>
      <c r="D75" s="79"/>
      <c r="E75" s="79"/>
      <c r="F75" s="6"/>
      <c r="G75" s="6"/>
      <c r="H75" s="79" t="s">
        <v>191</v>
      </c>
      <c r="I75" s="79"/>
    </row>
    <row r="76" spans="1:9" ht="15">
      <c r="A76" s="7"/>
      <c r="C76" s="78" t="s">
        <v>7</v>
      </c>
      <c r="D76" s="78"/>
      <c r="E76" s="78"/>
      <c r="F76" s="6"/>
      <c r="G76" s="6"/>
      <c r="H76" s="78" t="s">
        <v>8</v>
      </c>
      <c r="I76" s="78"/>
    </row>
    <row r="77" spans="1:9" ht="15">
      <c r="A77" s="83" t="s">
        <v>192</v>
      </c>
      <c r="B77" s="83"/>
      <c r="C77" s="84" t="s">
        <v>11</v>
      </c>
      <c r="D77" s="84"/>
      <c r="E77" s="84"/>
      <c r="F77" s="16"/>
      <c r="G77" s="16"/>
      <c r="H77" s="84" t="s">
        <v>193</v>
      </c>
      <c r="I77" s="84"/>
    </row>
    <row r="78" spans="1:9" ht="15">
      <c r="A78" s="7"/>
      <c r="B78" s="12"/>
      <c r="C78" s="78" t="s">
        <v>7</v>
      </c>
      <c r="D78" s="78"/>
      <c r="E78" s="78"/>
      <c r="F78" s="6"/>
      <c r="G78" s="6"/>
      <c r="H78" s="78" t="s">
        <v>8</v>
      </c>
      <c r="I78" s="78"/>
    </row>
  </sheetData>
  <sheetProtection/>
  <mergeCells count="114">
    <mergeCell ref="C78:E78"/>
    <mergeCell ref="H78:I78"/>
    <mergeCell ref="A75:B75"/>
    <mergeCell ref="C75:E75"/>
    <mergeCell ref="H75:I75"/>
    <mergeCell ref="C76:E76"/>
    <mergeCell ref="H76:I76"/>
    <mergeCell ref="A77:B77"/>
    <mergeCell ref="C77:E77"/>
    <mergeCell ref="H77:I77"/>
    <mergeCell ref="D64:E64"/>
    <mergeCell ref="D65:E65"/>
    <mergeCell ref="D66:E66"/>
    <mergeCell ref="A68:I68"/>
    <mergeCell ref="A69:I69"/>
    <mergeCell ref="E71:F71"/>
    <mergeCell ref="G71:H71"/>
    <mergeCell ref="D58:E58"/>
    <mergeCell ref="D59:E59"/>
    <mergeCell ref="D60:E60"/>
    <mergeCell ref="D61:E61"/>
    <mergeCell ref="D62:E62"/>
    <mergeCell ref="D63:E63"/>
    <mergeCell ref="E53:F53"/>
    <mergeCell ref="G53:H53"/>
    <mergeCell ref="C49:D49"/>
    <mergeCell ref="A55:I55"/>
    <mergeCell ref="D57:E57"/>
    <mergeCell ref="E50:F50"/>
    <mergeCell ref="G50:H50"/>
    <mergeCell ref="E51:F51"/>
    <mergeCell ref="G51:H51"/>
    <mergeCell ref="E52:F52"/>
    <mergeCell ref="G52:H52"/>
    <mergeCell ref="E45:F45"/>
    <mergeCell ref="G45:H45"/>
    <mergeCell ref="A47:I47"/>
    <mergeCell ref="A29:I29"/>
    <mergeCell ref="A49:A50"/>
    <mergeCell ref="B49:B50"/>
    <mergeCell ref="E49:H49"/>
    <mergeCell ref="I49:I50"/>
    <mergeCell ref="H37:I37"/>
    <mergeCell ref="A43:I43"/>
    <mergeCell ref="F36:G36"/>
    <mergeCell ref="F37:G37"/>
    <mergeCell ref="F38:G38"/>
    <mergeCell ref="F39:G39"/>
    <mergeCell ref="F40:G40"/>
    <mergeCell ref="D38:E38"/>
    <mergeCell ref="D36:E36"/>
    <mergeCell ref="H38:I38"/>
    <mergeCell ref="D40:E40"/>
    <mergeCell ref="H39:I39"/>
    <mergeCell ref="H40:I40"/>
    <mergeCell ref="A42:I42"/>
    <mergeCell ref="F33:G33"/>
    <mergeCell ref="F34:G34"/>
    <mergeCell ref="F35:G35"/>
    <mergeCell ref="D33:E33"/>
    <mergeCell ref="D34:E34"/>
    <mergeCell ref="D35:E35"/>
    <mergeCell ref="D39:E39"/>
    <mergeCell ref="G25:H25"/>
    <mergeCell ref="F31:G31"/>
    <mergeCell ref="H31:I31"/>
    <mergeCell ref="F32:G32"/>
    <mergeCell ref="C22:C23"/>
    <mergeCell ref="D22:D23"/>
    <mergeCell ref="E26:F26"/>
    <mergeCell ref="E27:F27"/>
    <mergeCell ref="G26:H26"/>
    <mergeCell ref="G27:H27"/>
    <mergeCell ref="H33:I33"/>
    <mergeCell ref="H34:I34"/>
    <mergeCell ref="H35:I35"/>
    <mergeCell ref="H36:I36"/>
    <mergeCell ref="D31:E31"/>
    <mergeCell ref="D32:E32"/>
    <mergeCell ref="H32:I32"/>
    <mergeCell ref="A22:A23"/>
    <mergeCell ref="B22:B23"/>
    <mergeCell ref="D37:E37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21" max="8" man="1"/>
    <brk id="27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17">
      <selection activeCell="G15" sqref="G15:H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7" t="s">
        <v>0</v>
      </c>
      <c r="I1" s="87"/>
      <c r="J1" s="87"/>
    </row>
    <row r="2" spans="3:10" ht="15.75" customHeight="1">
      <c r="C2" s="6"/>
      <c r="D2" s="6"/>
      <c r="E2" s="6"/>
      <c r="F2" s="6"/>
      <c r="G2" s="6"/>
      <c r="H2" s="87" t="s">
        <v>1</v>
      </c>
      <c r="I2" s="87"/>
      <c r="J2" s="87"/>
    </row>
    <row r="3" spans="3:10" ht="15.75" customHeight="1">
      <c r="C3" s="6"/>
      <c r="D3" s="6"/>
      <c r="E3" s="6"/>
      <c r="F3" s="6"/>
      <c r="G3" s="6"/>
      <c r="H3" s="87" t="s">
        <v>2</v>
      </c>
      <c r="I3" s="87"/>
      <c r="J3" s="87"/>
    </row>
    <row r="4" spans="1:10" ht="15">
      <c r="A4" s="1"/>
      <c r="B4" s="1"/>
      <c r="C4" s="6"/>
      <c r="D4" s="6"/>
      <c r="E4" s="6"/>
      <c r="F4" s="6"/>
      <c r="G4" s="6"/>
      <c r="H4" s="87" t="s">
        <v>12</v>
      </c>
      <c r="I4" s="87"/>
      <c r="J4" s="87"/>
    </row>
    <row r="5" spans="1:10" ht="15">
      <c r="A5" s="6"/>
      <c r="B5" s="6"/>
      <c r="C5" s="6"/>
      <c r="D5" s="6"/>
      <c r="E5" s="6"/>
      <c r="F5" s="6"/>
      <c r="G5" s="6"/>
      <c r="H5" s="87" t="s">
        <v>15</v>
      </c>
      <c r="I5" s="87"/>
      <c r="J5" s="87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88" t="s">
        <v>104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83" t="s">
        <v>174</v>
      </c>
      <c r="B10" s="83"/>
      <c r="C10" s="83"/>
      <c r="D10" s="83"/>
      <c r="E10" s="83"/>
      <c r="F10" s="83"/>
      <c r="G10" s="90">
        <v>15</v>
      </c>
      <c r="H10" s="90"/>
      <c r="I10" s="91" t="s">
        <v>170</v>
      </c>
      <c r="J10" s="91"/>
    </row>
    <row r="11" spans="1:10" ht="34.5" customHeight="1">
      <c r="A11" s="80" t="s">
        <v>21</v>
      </c>
      <c r="B11" s="80"/>
      <c r="C11" s="80"/>
      <c r="D11" s="80"/>
      <c r="E11" s="80"/>
      <c r="F11" s="80"/>
      <c r="G11" s="89" t="s">
        <v>153</v>
      </c>
      <c r="H11" s="89"/>
      <c r="I11" s="89" t="s">
        <v>151</v>
      </c>
      <c r="J11" s="89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33" customHeight="1">
      <c r="A13" s="83" t="s">
        <v>175</v>
      </c>
      <c r="B13" s="83"/>
      <c r="C13" s="83"/>
      <c r="D13" s="83"/>
      <c r="E13" s="83"/>
      <c r="F13" s="83"/>
      <c r="G13" s="90">
        <v>151</v>
      </c>
      <c r="H13" s="90"/>
      <c r="I13" s="91" t="s">
        <v>170</v>
      </c>
      <c r="J13" s="91"/>
    </row>
    <row r="14" spans="1:10" ht="66.75" customHeight="1">
      <c r="A14" s="80" t="s">
        <v>22</v>
      </c>
      <c r="B14" s="80"/>
      <c r="C14" s="80"/>
      <c r="D14" s="80"/>
      <c r="E14" s="80"/>
      <c r="F14" s="80"/>
      <c r="G14" s="89" t="s">
        <v>163</v>
      </c>
      <c r="H14" s="89"/>
      <c r="I14" s="89" t="s">
        <v>151</v>
      </c>
      <c r="J14" s="89"/>
    </row>
    <row r="15" spans="1:10" ht="81" customHeight="1">
      <c r="A15" s="85" t="s">
        <v>195</v>
      </c>
      <c r="B15" s="85"/>
      <c r="C15" s="90" t="s">
        <v>196</v>
      </c>
      <c r="D15" s="90"/>
      <c r="E15" s="90">
        <v>443</v>
      </c>
      <c r="F15" s="90"/>
      <c r="G15" s="84" t="s">
        <v>204</v>
      </c>
      <c r="H15" s="84"/>
      <c r="I15" s="92">
        <v>22201100000</v>
      </c>
      <c r="J15" s="92"/>
    </row>
    <row r="16" spans="1:10" ht="66.75" customHeight="1">
      <c r="A16" s="78" t="s">
        <v>165</v>
      </c>
      <c r="B16" s="78"/>
      <c r="C16" s="78" t="s">
        <v>166</v>
      </c>
      <c r="D16" s="78"/>
      <c r="E16" s="78" t="s">
        <v>167</v>
      </c>
      <c r="F16" s="78"/>
      <c r="G16" s="89" t="s">
        <v>164</v>
      </c>
      <c r="H16" s="89"/>
      <c r="I16" s="89" t="s">
        <v>152</v>
      </c>
      <c r="J16" s="89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82" t="s">
        <v>105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2" t="s">
        <v>197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28.5" customHeight="1">
      <c r="A21" s="82" t="s">
        <v>90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21.75" customHeight="1">
      <c r="A22" s="82" t="s">
        <v>198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4" ht="93.75" customHeight="1">
      <c r="A23" s="93" t="s">
        <v>176</v>
      </c>
      <c r="B23" s="93"/>
      <c r="C23" s="93"/>
      <c r="D23" s="93"/>
      <c r="E23" s="93"/>
      <c r="F23" s="93"/>
      <c r="G23" s="93"/>
      <c r="H23" s="93"/>
      <c r="I23" s="93"/>
      <c r="J23" s="93"/>
      <c r="K23" s="60"/>
      <c r="L23" s="60"/>
      <c r="M23" s="60"/>
      <c r="N23" s="60"/>
    </row>
    <row r="25" spans="1:2" ht="15">
      <c r="A25" s="2"/>
      <c r="B25" s="2"/>
    </row>
  </sheetData>
  <sheetProtection/>
  <mergeCells count="33">
    <mergeCell ref="I10:J10"/>
    <mergeCell ref="A7:J7"/>
    <mergeCell ref="H1:J1"/>
    <mergeCell ref="H2:J2"/>
    <mergeCell ref="H3:J3"/>
    <mergeCell ref="H4:J4"/>
    <mergeCell ref="H5:J5"/>
    <mergeCell ref="A22:J22"/>
    <mergeCell ref="A13:F13"/>
    <mergeCell ref="A10:F10"/>
    <mergeCell ref="A11:F11"/>
    <mergeCell ref="A18:J18"/>
    <mergeCell ref="A23:J23"/>
    <mergeCell ref="A14:F14"/>
    <mergeCell ref="A20:J20"/>
    <mergeCell ref="A21:J21"/>
    <mergeCell ref="G10:H10"/>
    <mergeCell ref="I11:J11"/>
    <mergeCell ref="G13:H13"/>
    <mergeCell ref="I13:J13"/>
    <mergeCell ref="G14:H14"/>
    <mergeCell ref="I14:J14"/>
    <mergeCell ref="G15:H15"/>
    <mergeCell ref="I15:J15"/>
    <mergeCell ref="G11:H11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B19">
      <selection activeCell="E23" sqref="E23:F2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">
      <c r="A3" s="82" t="s">
        <v>107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">
      <c r="N4" s="53" t="s">
        <v>20</v>
      </c>
    </row>
    <row r="5" spans="1:14" ht="15.75" customHeight="1">
      <c r="A5" s="73" t="s">
        <v>23</v>
      </c>
      <c r="B5" s="73" t="s">
        <v>4</v>
      </c>
      <c r="C5" s="73" t="s">
        <v>100</v>
      </c>
      <c r="D5" s="73"/>
      <c r="E5" s="73"/>
      <c r="F5" s="73"/>
      <c r="G5" s="73" t="s">
        <v>101</v>
      </c>
      <c r="H5" s="73"/>
      <c r="I5" s="73"/>
      <c r="J5" s="73"/>
      <c r="K5" s="73" t="s">
        <v>102</v>
      </c>
      <c r="L5" s="73"/>
      <c r="M5" s="73"/>
      <c r="N5" s="73"/>
    </row>
    <row r="6" spans="1:14" ht="54.75" customHeight="1">
      <c r="A6" s="73"/>
      <c r="B6" s="7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27</v>
      </c>
      <c r="C8" s="19"/>
      <c r="D8" s="19" t="s">
        <v>28</v>
      </c>
      <c r="E8" s="19" t="s">
        <v>28</v>
      </c>
      <c r="F8" s="19"/>
      <c r="G8" s="19"/>
      <c r="H8" s="19" t="s">
        <v>28</v>
      </c>
      <c r="I8" s="19" t="s">
        <v>28</v>
      </c>
      <c r="J8" s="19"/>
      <c r="K8" s="19"/>
      <c r="L8" s="19" t="s">
        <v>28</v>
      </c>
      <c r="M8" s="19" t="s">
        <v>28</v>
      </c>
      <c r="N8" s="19"/>
    </row>
    <row r="9" spans="1:14" ht="108.7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">
      <c r="A10" s="19"/>
      <c r="B10" s="20" t="s">
        <v>31</v>
      </c>
      <c r="C10" s="19" t="s">
        <v>28</v>
      </c>
      <c r="D10" s="19">
        <v>58148283</v>
      </c>
      <c r="E10" s="19">
        <f>D10</f>
        <v>58148283</v>
      </c>
      <c r="F10" s="19">
        <f>E10</f>
        <v>58148283</v>
      </c>
      <c r="G10" s="19" t="s">
        <v>28</v>
      </c>
      <c r="H10" s="19">
        <v>950000</v>
      </c>
      <c r="I10" s="19">
        <f>H10</f>
        <v>950000</v>
      </c>
      <c r="J10" s="19">
        <f>I10</f>
        <v>950000</v>
      </c>
      <c r="K10" s="19" t="s">
        <v>28</v>
      </c>
      <c r="L10" s="19">
        <v>1000000</v>
      </c>
      <c r="M10" s="19">
        <f>L10</f>
        <v>1000000</v>
      </c>
      <c r="N10" s="19">
        <f>L10</f>
        <v>1000000</v>
      </c>
    </row>
    <row r="11" spans="1:14" ht="46.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19" t="s">
        <v>28</v>
      </c>
      <c r="L11" s="19"/>
      <c r="M11" s="19"/>
      <c r="N11" s="19"/>
    </row>
    <row r="12" spans="1:14" ht="15">
      <c r="A12" s="19"/>
      <c r="B12" s="19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3" ht="15">
      <c r="A14" s="82" t="s">
        <v>108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ht="15">
      <c r="N15" s="53" t="s">
        <v>20</v>
      </c>
    </row>
    <row r="16" spans="1:14" ht="15" customHeight="1">
      <c r="A16" s="73" t="s">
        <v>23</v>
      </c>
      <c r="B16" s="73" t="s">
        <v>4</v>
      </c>
      <c r="C16" s="100" t="s">
        <v>18</v>
      </c>
      <c r="D16" s="100"/>
      <c r="E16" s="100"/>
      <c r="F16" s="100"/>
      <c r="G16" s="100"/>
      <c r="H16" s="100"/>
      <c r="I16" s="96" t="s">
        <v>103</v>
      </c>
      <c r="J16" s="97"/>
      <c r="K16" s="97"/>
      <c r="L16" s="97"/>
      <c r="M16" s="97"/>
      <c r="N16" s="98"/>
    </row>
    <row r="17" spans="1:14" ht="15" customHeight="1">
      <c r="A17" s="73"/>
      <c r="B17" s="73"/>
      <c r="C17" s="95" t="s">
        <v>24</v>
      </c>
      <c r="D17" s="95"/>
      <c r="E17" s="95" t="s">
        <v>25</v>
      </c>
      <c r="F17" s="95"/>
      <c r="G17" s="95" t="s">
        <v>26</v>
      </c>
      <c r="H17" s="95" t="s">
        <v>33</v>
      </c>
      <c r="I17" s="95" t="s">
        <v>24</v>
      </c>
      <c r="J17" s="95"/>
      <c r="K17" s="95" t="s">
        <v>25</v>
      </c>
      <c r="L17" s="95"/>
      <c r="M17" s="95" t="s">
        <v>26</v>
      </c>
      <c r="N17" s="95" t="s">
        <v>34</v>
      </c>
    </row>
    <row r="18" spans="1:14" ht="31.5" customHeight="1">
      <c r="A18" s="73"/>
      <c r="B18" s="7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15">
      <c r="A19" s="19">
        <v>1</v>
      </c>
      <c r="B19" s="19">
        <v>2</v>
      </c>
      <c r="C19" s="100">
        <v>3</v>
      </c>
      <c r="D19" s="100"/>
      <c r="E19" s="100">
        <v>4</v>
      </c>
      <c r="F19" s="100"/>
      <c r="G19" s="24">
        <v>5</v>
      </c>
      <c r="H19" s="24">
        <v>6</v>
      </c>
      <c r="I19" s="100">
        <v>7</v>
      </c>
      <c r="J19" s="100"/>
      <c r="K19" s="100">
        <v>8</v>
      </c>
      <c r="L19" s="100"/>
      <c r="M19" s="24">
        <v>9</v>
      </c>
      <c r="N19" s="24">
        <v>10</v>
      </c>
    </row>
    <row r="20" spans="1:14" ht="46.5">
      <c r="A20" s="19"/>
      <c r="B20" s="20" t="s">
        <v>27</v>
      </c>
      <c r="C20" s="86"/>
      <c r="D20" s="86"/>
      <c r="E20" s="86" t="s">
        <v>28</v>
      </c>
      <c r="F20" s="86"/>
      <c r="G20" s="25" t="s">
        <v>28</v>
      </c>
      <c r="H20" s="25"/>
      <c r="I20" s="86"/>
      <c r="J20" s="86"/>
      <c r="K20" s="86" t="s">
        <v>28</v>
      </c>
      <c r="L20" s="86"/>
      <c r="M20" s="25" t="s">
        <v>28</v>
      </c>
      <c r="N20" s="25"/>
    </row>
    <row r="21" spans="1:14" ht="108.75">
      <c r="A21" s="19"/>
      <c r="B21" s="20" t="s">
        <v>30</v>
      </c>
      <c r="C21" s="86" t="s">
        <v>28</v>
      </c>
      <c r="D21" s="86"/>
      <c r="E21" s="86"/>
      <c r="F21" s="86"/>
      <c r="G21" s="25"/>
      <c r="H21" s="25"/>
      <c r="I21" s="86" t="s">
        <v>28</v>
      </c>
      <c r="J21" s="86"/>
      <c r="K21" s="86"/>
      <c r="L21" s="86"/>
      <c r="M21" s="25"/>
      <c r="N21" s="25"/>
    </row>
    <row r="22" spans="1:14" ht="78">
      <c r="A22" s="19"/>
      <c r="B22" s="20" t="s">
        <v>31</v>
      </c>
      <c r="C22" s="86" t="s">
        <v>28</v>
      </c>
      <c r="D22" s="86"/>
      <c r="E22" s="86">
        <v>10000000</v>
      </c>
      <c r="F22" s="86"/>
      <c r="G22" s="25">
        <f>E22</f>
        <v>10000000</v>
      </c>
      <c r="H22" s="25">
        <f>E22</f>
        <v>10000000</v>
      </c>
      <c r="I22" s="86" t="s">
        <v>28</v>
      </c>
      <c r="J22" s="86"/>
      <c r="K22" s="86">
        <v>10000000</v>
      </c>
      <c r="L22" s="86"/>
      <c r="M22" s="25">
        <f>K22</f>
        <v>10000000</v>
      </c>
      <c r="N22" s="25">
        <f>K22</f>
        <v>10000000</v>
      </c>
    </row>
    <row r="23" spans="1:14" ht="46.5">
      <c r="A23" s="19"/>
      <c r="B23" s="20" t="s">
        <v>29</v>
      </c>
      <c r="C23" s="86" t="s">
        <v>28</v>
      </c>
      <c r="D23" s="86"/>
      <c r="E23" s="86"/>
      <c r="F23" s="86"/>
      <c r="G23" s="25"/>
      <c r="H23" s="25"/>
      <c r="I23" s="86" t="s">
        <v>28</v>
      </c>
      <c r="J23" s="86"/>
      <c r="K23" s="86"/>
      <c r="L23" s="86"/>
      <c r="M23" s="25"/>
      <c r="N23" s="25"/>
    </row>
    <row r="24" spans="1:14" ht="15">
      <c r="A24" s="19"/>
      <c r="B24" s="19" t="s">
        <v>17</v>
      </c>
      <c r="C24" s="94"/>
      <c r="D24" s="94"/>
      <c r="E24" s="99"/>
      <c r="F24" s="99"/>
      <c r="G24" s="42"/>
      <c r="H24" s="42"/>
      <c r="I24" s="94"/>
      <c r="J24" s="94"/>
      <c r="K24" s="94"/>
      <c r="L24" s="94"/>
      <c r="M24" s="22"/>
      <c r="N24" s="22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7"/>
  <sheetViews>
    <sheetView view="pageBreakPreview" zoomScaleSheetLayoutView="100" zoomScalePageLayoutView="0" workbookViewId="0" topLeftCell="A1">
      <selection activeCell="K32" sqref="K32:L3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">
      <c r="A3" s="82" t="s">
        <v>109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">
      <c r="N4" s="53" t="s">
        <v>20</v>
      </c>
    </row>
    <row r="5" spans="1:14" ht="15.75" customHeight="1">
      <c r="A5" s="73" t="s">
        <v>37</v>
      </c>
      <c r="B5" s="73" t="s">
        <v>4</v>
      </c>
      <c r="C5" s="73" t="s">
        <v>100</v>
      </c>
      <c r="D5" s="73"/>
      <c r="E5" s="73"/>
      <c r="F5" s="73"/>
      <c r="G5" s="73" t="s">
        <v>101</v>
      </c>
      <c r="H5" s="73"/>
      <c r="I5" s="73"/>
      <c r="J5" s="73"/>
      <c r="K5" s="73" t="s">
        <v>102</v>
      </c>
      <c r="L5" s="73"/>
      <c r="M5" s="73"/>
      <c r="N5" s="73"/>
    </row>
    <row r="6" spans="1:14" ht="69.75" customHeight="1">
      <c r="A6" s="73"/>
      <c r="B6" s="7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2.25">
      <c r="A8" s="19">
        <v>3122</v>
      </c>
      <c r="B8" s="20" t="s">
        <v>177</v>
      </c>
      <c r="C8" s="19"/>
      <c r="D8" s="56">
        <v>55829000</v>
      </c>
      <c r="E8" s="19">
        <f>D8</f>
        <v>55829000</v>
      </c>
      <c r="F8" s="19">
        <f>C8+D8</f>
        <v>55829000</v>
      </c>
      <c r="G8" s="19"/>
      <c r="H8" s="56">
        <v>42787000</v>
      </c>
      <c r="I8" s="19">
        <f>H8</f>
        <v>42787000</v>
      </c>
      <c r="J8" s="19">
        <f>G8+H8</f>
        <v>42787000</v>
      </c>
      <c r="K8" s="19"/>
      <c r="L8" s="19">
        <v>10000000</v>
      </c>
      <c r="M8" s="19">
        <f>L8</f>
        <v>10000000</v>
      </c>
      <c r="N8" s="19">
        <f>K8+L8</f>
        <v>10000000</v>
      </c>
    </row>
    <row r="9" spans="1:14" ht="1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17</v>
      </c>
      <c r="C12" s="19"/>
      <c r="D12" s="19">
        <f>SUM(D8:D11)</f>
        <v>55829000</v>
      </c>
      <c r="E12" s="56">
        <f aca="true" t="shared" si="0" ref="E12:N12">SUM(E8:E11)</f>
        <v>55829000</v>
      </c>
      <c r="F12" s="56">
        <f t="shared" si="0"/>
        <v>55829000</v>
      </c>
      <c r="G12" s="56">
        <f t="shared" si="0"/>
        <v>0</v>
      </c>
      <c r="H12" s="56">
        <f t="shared" si="0"/>
        <v>42787000</v>
      </c>
      <c r="I12" s="56">
        <f t="shared" si="0"/>
        <v>42787000</v>
      </c>
      <c r="J12" s="56">
        <f t="shared" si="0"/>
        <v>42787000</v>
      </c>
      <c r="K12" s="56">
        <f t="shared" si="0"/>
        <v>0</v>
      </c>
      <c r="L12" s="56">
        <f t="shared" si="0"/>
        <v>10000000</v>
      </c>
      <c r="M12" s="56">
        <f t="shared" si="0"/>
        <v>10000000</v>
      </c>
      <c r="N12" s="56">
        <f t="shared" si="0"/>
        <v>10000000</v>
      </c>
    </row>
    <row r="14" spans="1:13" ht="15">
      <c r="A14" s="82" t="s">
        <v>110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3" t="s">
        <v>20</v>
      </c>
    </row>
    <row r="16" spans="1:14" ht="15">
      <c r="A16" s="73" t="s">
        <v>38</v>
      </c>
      <c r="B16" s="73" t="s">
        <v>4</v>
      </c>
      <c r="C16" s="73" t="s">
        <v>100</v>
      </c>
      <c r="D16" s="73"/>
      <c r="E16" s="73"/>
      <c r="F16" s="73"/>
      <c r="G16" s="73" t="s">
        <v>101</v>
      </c>
      <c r="H16" s="73"/>
      <c r="I16" s="73"/>
      <c r="J16" s="73"/>
      <c r="K16" s="73" t="s">
        <v>102</v>
      </c>
      <c r="L16" s="73"/>
      <c r="M16" s="73"/>
      <c r="N16" s="73"/>
    </row>
    <row r="17" spans="1:14" ht="69.75" customHeight="1">
      <c r="A17" s="73"/>
      <c r="B17" s="73"/>
      <c r="C17" s="19" t="s">
        <v>24</v>
      </c>
      <c r="D17" s="19" t="s">
        <v>25</v>
      </c>
      <c r="E17" s="19" t="s">
        <v>26</v>
      </c>
      <c r="F17" s="21" t="s">
        <v>33</v>
      </c>
      <c r="G17" s="19" t="s">
        <v>24</v>
      </c>
      <c r="H17" s="19" t="s">
        <v>25</v>
      </c>
      <c r="I17" s="19" t="s">
        <v>26</v>
      </c>
      <c r="J17" s="19" t="s">
        <v>32</v>
      </c>
      <c r="K17" s="19" t="s">
        <v>24</v>
      </c>
      <c r="L17" s="19" t="s">
        <v>25</v>
      </c>
      <c r="M17" s="19" t="s">
        <v>26</v>
      </c>
      <c r="N17" s="19" t="s">
        <v>35</v>
      </c>
    </row>
    <row r="18" spans="1:14" ht="1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82" t="s">
        <v>111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1"/>
    </row>
    <row r="26" ht="15">
      <c r="N26" s="53" t="s">
        <v>20</v>
      </c>
    </row>
    <row r="27" spans="1:14" ht="15">
      <c r="A27" s="73" t="s">
        <v>37</v>
      </c>
      <c r="B27" s="73" t="s">
        <v>4</v>
      </c>
      <c r="C27" s="100" t="s">
        <v>18</v>
      </c>
      <c r="D27" s="100"/>
      <c r="E27" s="100"/>
      <c r="F27" s="100"/>
      <c r="G27" s="100"/>
      <c r="H27" s="100"/>
      <c r="I27" s="96" t="s">
        <v>103</v>
      </c>
      <c r="J27" s="97"/>
      <c r="K27" s="97"/>
      <c r="L27" s="97"/>
      <c r="M27" s="97"/>
      <c r="N27" s="98"/>
    </row>
    <row r="28" spans="1:14" ht="14.25">
      <c r="A28" s="73"/>
      <c r="B28" s="73"/>
      <c r="C28" s="95" t="s">
        <v>24</v>
      </c>
      <c r="D28" s="95"/>
      <c r="E28" s="95" t="s">
        <v>25</v>
      </c>
      <c r="F28" s="95"/>
      <c r="G28" s="95" t="s">
        <v>26</v>
      </c>
      <c r="H28" s="95" t="s">
        <v>33</v>
      </c>
      <c r="I28" s="95" t="s">
        <v>24</v>
      </c>
      <c r="J28" s="95"/>
      <c r="K28" s="95" t="s">
        <v>25</v>
      </c>
      <c r="L28" s="95"/>
      <c r="M28" s="95" t="s">
        <v>26</v>
      </c>
      <c r="N28" s="95" t="s">
        <v>34</v>
      </c>
    </row>
    <row r="29" spans="1:14" ht="55.5" customHeight="1">
      <c r="A29" s="73"/>
      <c r="B29" s="73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5">
      <c r="A30" s="19">
        <v>1</v>
      </c>
      <c r="B30" s="19">
        <v>2</v>
      </c>
      <c r="C30" s="100">
        <v>3</v>
      </c>
      <c r="D30" s="100"/>
      <c r="E30" s="100">
        <v>4</v>
      </c>
      <c r="F30" s="100"/>
      <c r="G30" s="24">
        <v>5</v>
      </c>
      <c r="H30" s="24">
        <v>6</v>
      </c>
      <c r="I30" s="100">
        <v>7</v>
      </c>
      <c r="J30" s="100"/>
      <c r="K30" s="100">
        <v>8</v>
      </c>
      <c r="L30" s="100"/>
      <c r="M30" s="24">
        <v>9</v>
      </c>
      <c r="N30" s="24">
        <v>10</v>
      </c>
    </row>
    <row r="31" spans="1:14" ht="62.25">
      <c r="A31" s="19">
        <v>3122</v>
      </c>
      <c r="B31" s="20" t="s">
        <v>177</v>
      </c>
      <c r="C31" s="86"/>
      <c r="D31" s="86"/>
      <c r="E31" s="86">
        <v>20000000</v>
      </c>
      <c r="F31" s="86"/>
      <c r="G31" s="25">
        <f>E31</f>
        <v>20000000</v>
      </c>
      <c r="H31" s="25">
        <f>C31+E31</f>
        <v>20000000</v>
      </c>
      <c r="I31" s="86"/>
      <c r="J31" s="86"/>
      <c r="K31" s="86">
        <v>20000000</v>
      </c>
      <c r="L31" s="86"/>
      <c r="M31" s="25">
        <f>K31</f>
        <v>20000000</v>
      </c>
      <c r="N31" s="25">
        <f>I31+K31</f>
        <v>20000000</v>
      </c>
    </row>
    <row r="32" spans="1:14" ht="15">
      <c r="A32" s="19"/>
      <c r="B32" s="20"/>
      <c r="C32" s="86"/>
      <c r="D32" s="86"/>
      <c r="E32" s="86"/>
      <c r="F32" s="86"/>
      <c r="G32" s="25"/>
      <c r="H32" s="25"/>
      <c r="I32" s="86"/>
      <c r="J32" s="86"/>
      <c r="K32" s="86"/>
      <c r="L32" s="86"/>
      <c r="M32" s="25"/>
      <c r="N32" s="25"/>
    </row>
    <row r="33" spans="1:14" ht="15">
      <c r="A33" s="19"/>
      <c r="B33" s="20"/>
      <c r="C33" s="86"/>
      <c r="D33" s="86"/>
      <c r="E33" s="86"/>
      <c r="F33" s="86"/>
      <c r="G33" s="25"/>
      <c r="H33" s="25"/>
      <c r="I33" s="86"/>
      <c r="J33" s="86"/>
      <c r="K33" s="86"/>
      <c r="L33" s="86"/>
      <c r="M33" s="25"/>
      <c r="N33" s="25"/>
    </row>
    <row r="34" spans="1:14" ht="15">
      <c r="A34" s="19"/>
      <c r="B34" s="20"/>
      <c r="C34" s="86"/>
      <c r="D34" s="86"/>
      <c r="E34" s="86"/>
      <c r="F34" s="86"/>
      <c r="G34" s="25"/>
      <c r="H34" s="25"/>
      <c r="I34" s="86"/>
      <c r="J34" s="86"/>
      <c r="K34" s="86"/>
      <c r="L34" s="86"/>
      <c r="M34" s="25"/>
      <c r="N34" s="25"/>
    </row>
    <row r="35" spans="1:14" ht="15">
      <c r="A35" s="19"/>
      <c r="B35" s="19" t="s">
        <v>17</v>
      </c>
      <c r="C35" s="94"/>
      <c r="D35" s="94"/>
      <c r="E35" s="94"/>
      <c r="F35" s="94"/>
      <c r="G35" s="22"/>
      <c r="H35" s="22"/>
      <c r="I35" s="94"/>
      <c r="J35" s="94"/>
      <c r="K35" s="94"/>
      <c r="L35" s="94"/>
      <c r="M35" s="22"/>
      <c r="N35" s="22"/>
    </row>
    <row r="37" spans="1:14" ht="15.75" customHeight="1">
      <c r="A37" s="82" t="s">
        <v>112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1"/>
    </row>
    <row r="38" ht="15">
      <c r="N38" s="53" t="s">
        <v>20</v>
      </c>
    </row>
    <row r="39" spans="1:14" ht="15">
      <c r="A39" s="73" t="s">
        <v>38</v>
      </c>
      <c r="B39" s="73" t="s">
        <v>4</v>
      </c>
      <c r="C39" s="100" t="s">
        <v>18</v>
      </c>
      <c r="D39" s="100"/>
      <c r="E39" s="100"/>
      <c r="F39" s="100"/>
      <c r="G39" s="100"/>
      <c r="H39" s="100"/>
      <c r="I39" s="96" t="s">
        <v>103</v>
      </c>
      <c r="J39" s="97"/>
      <c r="K39" s="97"/>
      <c r="L39" s="97"/>
      <c r="M39" s="97"/>
      <c r="N39" s="98"/>
    </row>
    <row r="40" spans="1:14" ht="14.25">
      <c r="A40" s="73"/>
      <c r="B40" s="73"/>
      <c r="C40" s="95" t="s">
        <v>24</v>
      </c>
      <c r="D40" s="95"/>
      <c r="E40" s="95" t="s">
        <v>25</v>
      </c>
      <c r="F40" s="95"/>
      <c r="G40" s="95" t="s">
        <v>26</v>
      </c>
      <c r="H40" s="95" t="s">
        <v>33</v>
      </c>
      <c r="I40" s="95" t="s">
        <v>24</v>
      </c>
      <c r="J40" s="95"/>
      <c r="K40" s="95" t="s">
        <v>25</v>
      </c>
      <c r="L40" s="95"/>
      <c r="M40" s="95" t="s">
        <v>26</v>
      </c>
      <c r="N40" s="95" t="s">
        <v>34</v>
      </c>
    </row>
    <row r="41" spans="1:14" ht="55.5" customHeight="1">
      <c r="A41" s="73"/>
      <c r="B41" s="7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ht="15">
      <c r="A42" s="19">
        <v>1</v>
      </c>
      <c r="B42" s="19">
        <v>2</v>
      </c>
      <c r="C42" s="100">
        <v>3</v>
      </c>
      <c r="D42" s="100"/>
      <c r="E42" s="100">
        <v>4</v>
      </c>
      <c r="F42" s="100"/>
      <c r="G42" s="24">
        <v>5</v>
      </c>
      <c r="H42" s="24">
        <v>6</v>
      </c>
      <c r="I42" s="100">
        <v>7</v>
      </c>
      <c r="J42" s="100"/>
      <c r="K42" s="100">
        <v>8</v>
      </c>
      <c r="L42" s="100"/>
      <c r="M42" s="24">
        <v>9</v>
      </c>
      <c r="N42" s="24">
        <v>10</v>
      </c>
    </row>
    <row r="43" spans="1:14" ht="15">
      <c r="A43" s="19"/>
      <c r="B43" s="20"/>
      <c r="C43" s="86"/>
      <c r="D43" s="86"/>
      <c r="E43" s="86"/>
      <c r="F43" s="86"/>
      <c r="G43" s="25"/>
      <c r="H43" s="25"/>
      <c r="I43" s="86"/>
      <c r="J43" s="86"/>
      <c r="K43" s="86"/>
      <c r="L43" s="86"/>
      <c r="M43" s="25"/>
      <c r="N43" s="25"/>
    </row>
    <row r="44" spans="1:14" ht="15">
      <c r="A44" s="19"/>
      <c r="B44" s="20"/>
      <c r="C44" s="86"/>
      <c r="D44" s="86"/>
      <c r="E44" s="86"/>
      <c r="F44" s="86"/>
      <c r="G44" s="25"/>
      <c r="H44" s="25"/>
      <c r="I44" s="86"/>
      <c r="J44" s="86"/>
      <c r="K44" s="86"/>
      <c r="L44" s="86"/>
      <c r="M44" s="25"/>
      <c r="N44" s="25"/>
    </row>
    <row r="45" spans="1:14" ht="15">
      <c r="A45" s="19"/>
      <c r="B45" s="20"/>
      <c r="C45" s="86"/>
      <c r="D45" s="86"/>
      <c r="E45" s="86"/>
      <c r="F45" s="86"/>
      <c r="G45" s="25"/>
      <c r="H45" s="25"/>
      <c r="I45" s="86"/>
      <c r="J45" s="86"/>
      <c r="K45" s="86"/>
      <c r="L45" s="86"/>
      <c r="M45" s="25"/>
      <c r="N45" s="25"/>
    </row>
    <row r="46" spans="1:14" ht="15">
      <c r="A46" s="19"/>
      <c r="B46" s="20"/>
      <c r="C46" s="86"/>
      <c r="D46" s="86"/>
      <c r="E46" s="86"/>
      <c r="F46" s="86"/>
      <c r="G46" s="25"/>
      <c r="H46" s="25"/>
      <c r="I46" s="86"/>
      <c r="J46" s="86"/>
      <c r="K46" s="86"/>
      <c r="L46" s="86"/>
      <c r="M46" s="25"/>
      <c r="N46" s="25"/>
    </row>
    <row r="47" spans="1:14" ht="15">
      <c r="A47" s="19"/>
      <c r="B47" s="19" t="s">
        <v>17</v>
      </c>
      <c r="C47" s="94"/>
      <c r="D47" s="94"/>
      <c r="E47" s="94"/>
      <c r="F47" s="94"/>
      <c r="G47" s="22"/>
      <c r="H47" s="22"/>
      <c r="I47" s="94"/>
      <c r="J47" s="94"/>
      <c r="K47" s="94"/>
      <c r="L47" s="94"/>
      <c r="M47" s="22"/>
      <c r="N47" s="22"/>
    </row>
  </sheetData>
  <sheetProtection/>
  <mergeCells count="88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K28:L29"/>
    <mergeCell ref="M28:M29"/>
    <mergeCell ref="N28:N29"/>
    <mergeCell ref="A16:A17"/>
    <mergeCell ref="B16:B17"/>
    <mergeCell ref="C16:F16"/>
    <mergeCell ref="G16:J16"/>
    <mergeCell ref="K16:N16"/>
    <mergeCell ref="C32:D32"/>
    <mergeCell ref="E32:F32"/>
    <mergeCell ref="I32:J32"/>
    <mergeCell ref="K32:L32"/>
    <mergeCell ref="A25:M25"/>
    <mergeCell ref="C31:D31"/>
    <mergeCell ref="E31:F31"/>
    <mergeCell ref="I31:J31"/>
    <mergeCell ref="C30:D30"/>
    <mergeCell ref="E30:F30"/>
    <mergeCell ref="I30:J30"/>
    <mergeCell ref="K30:L30"/>
    <mergeCell ref="K31:L31"/>
    <mergeCell ref="E35:F35"/>
    <mergeCell ref="I35:J35"/>
    <mergeCell ref="K35:L35"/>
    <mergeCell ref="M40:M41"/>
    <mergeCell ref="N40:N41"/>
    <mergeCell ref="C33:D33"/>
    <mergeCell ref="E33:F33"/>
    <mergeCell ref="I33:J33"/>
    <mergeCell ref="K33:L33"/>
    <mergeCell ref="C34:D34"/>
    <mergeCell ref="E34:F34"/>
    <mergeCell ref="I34:J34"/>
    <mergeCell ref="K34:L34"/>
    <mergeCell ref="C40:D41"/>
    <mergeCell ref="E40:F41"/>
    <mergeCell ref="G40:G41"/>
    <mergeCell ref="H40:H41"/>
    <mergeCell ref="I40:J41"/>
    <mergeCell ref="K40:L41"/>
    <mergeCell ref="C35:D35"/>
    <mergeCell ref="C42:D42"/>
    <mergeCell ref="E42:F42"/>
    <mergeCell ref="I42:J42"/>
    <mergeCell ref="K42:L42"/>
    <mergeCell ref="A37:M37"/>
    <mergeCell ref="A39:A41"/>
    <mergeCell ref="B39:B41"/>
    <mergeCell ref="C39:H39"/>
    <mergeCell ref="I39:N39"/>
    <mergeCell ref="I46:J46"/>
    <mergeCell ref="K46:L46"/>
    <mergeCell ref="C43:D43"/>
    <mergeCell ref="E43:F43"/>
    <mergeCell ref="I43:J43"/>
    <mergeCell ref="K43:L43"/>
    <mergeCell ref="C44:D44"/>
    <mergeCell ref="E44:F44"/>
    <mergeCell ref="I44:J44"/>
    <mergeCell ref="K44:L44"/>
    <mergeCell ref="C47:D47"/>
    <mergeCell ref="E47:F47"/>
    <mergeCell ref="I47:J47"/>
    <mergeCell ref="K47:L47"/>
    <mergeCell ref="C45:D45"/>
    <mergeCell ref="E45:F45"/>
    <mergeCell ref="I45:J45"/>
    <mergeCell ref="K45:L45"/>
    <mergeCell ref="C46:D46"/>
    <mergeCell ref="E46:F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B1">
      <selection activeCell="D7" sqref="D1:D16384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">
      <c r="A3" s="82" t="s">
        <v>113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">
      <c r="N4" s="53" t="s">
        <v>20</v>
      </c>
    </row>
    <row r="5" spans="1:14" ht="15.75" customHeight="1">
      <c r="A5" s="73" t="s">
        <v>40</v>
      </c>
      <c r="B5" s="73" t="s">
        <v>91</v>
      </c>
      <c r="C5" s="73" t="s">
        <v>100</v>
      </c>
      <c r="D5" s="73"/>
      <c r="E5" s="73"/>
      <c r="F5" s="73"/>
      <c r="G5" s="73" t="s">
        <v>101</v>
      </c>
      <c r="H5" s="73"/>
      <c r="I5" s="73"/>
      <c r="J5" s="73"/>
      <c r="K5" s="73" t="s">
        <v>102</v>
      </c>
      <c r="L5" s="73"/>
      <c r="M5" s="73"/>
      <c r="N5" s="73"/>
    </row>
    <row r="6" spans="1:14" ht="69.75" customHeight="1">
      <c r="A6" s="73"/>
      <c r="B6" s="73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6">
      <c r="A8" s="19">
        <v>1</v>
      </c>
      <c r="B8" s="20" t="s">
        <v>199</v>
      </c>
      <c r="C8" s="56"/>
      <c r="D8" s="56">
        <v>622065</v>
      </c>
      <c r="E8" s="56">
        <f>D8</f>
        <v>622065</v>
      </c>
      <c r="F8" s="56">
        <f>C8+D8</f>
        <v>622065</v>
      </c>
      <c r="G8" s="56"/>
      <c r="H8" s="56">
        <v>500000</v>
      </c>
      <c r="I8" s="56">
        <f>H8</f>
        <v>500000</v>
      </c>
      <c r="J8" s="56">
        <f>G8+H8</f>
        <v>500000</v>
      </c>
      <c r="K8" s="56"/>
      <c r="L8" s="56">
        <v>10000000</v>
      </c>
      <c r="M8" s="56">
        <f>L8</f>
        <v>10000000</v>
      </c>
      <c r="N8" s="56">
        <f>K8+L8</f>
        <v>10000000</v>
      </c>
    </row>
    <row r="9" spans="1:14" ht="157.5" customHeight="1">
      <c r="A9" s="19"/>
      <c r="B9" s="70" t="s">
        <v>207</v>
      </c>
      <c r="C9" s="19"/>
      <c r="D9" s="19">
        <v>1193626</v>
      </c>
      <c r="E9" s="63">
        <f>D9</f>
        <v>1193626</v>
      </c>
      <c r="F9" s="63">
        <f>C9+D9</f>
        <v>1193626</v>
      </c>
      <c r="G9" s="19"/>
      <c r="H9" s="19"/>
      <c r="I9" s="63">
        <f>H9</f>
        <v>0</v>
      </c>
      <c r="J9" s="63">
        <f>G9+H9</f>
        <v>0</v>
      </c>
      <c r="K9" s="19"/>
      <c r="L9" s="19"/>
      <c r="M9" s="19"/>
      <c r="N9" s="19"/>
    </row>
    <row r="10" spans="1:14" ht="78">
      <c r="A10" s="19"/>
      <c r="B10" s="69" t="s">
        <v>202</v>
      </c>
      <c r="C10" s="19"/>
      <c r="D10" s="19">
        <v>503989</v>
      </c>
      <c r="E10" s="63">
        <f>D10</f>
        <v>503989</v>
      </c>
      <c r="F10" s="63">
        <f>C10+D10</f>
        <v>503989</v>
      </c>
      <c r="G10" s="19"/>
      <c r="H10" s="19">
        <v>450000</v>
      </c>
      <c r="I10" s="63">
        <f>H10</f>
        <v>450000</v>
      </c>
      <c r="J10" s="63">
        <f>G10+H10</f>
        <v>450000</v>
      </c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17</v>
      </c>
      <c r="C12" s="19"/>
      <c r="D12" s="19">
        <f>SUM(D8:D10)</f>
        <v>2319680</v>
      </c>
      <c r="E12" s="63">
        <f aca="true" t="shared" si="0" ref="E12:N12">SUM(E8:E10)</f>
        <v>2319680</v>
      </c>
      <c r="F12" s="63">
        <f t="shared" si="0"/>
        <v>2319680</v>
      </c>
      <c r="G12" s="63">
        <f t="shared" si="0"/>
        <v>0</v>
      </c>
      <c r="H12" s="63">
        <f t="shared" si="0"/>
        <v>950000</v>
      </c>
      <c r="I12" s="63">
        <f t="shared" si="0"/>
        <v>950000</v>
      </c>
      <c r="J12" s="63">
        <f t="shared" si="0"/>
        <v>950000</v>
      </c>
      <c r="K12" s="63">
        <f t="shared" si="0"/>
        <v>0</v>
      </c>
      <c r="L12" s="63">
        <f t="shared" si="0"/>
        <v>10000000</v>
      </c>
      <c r="M12" s="63">
        <f t="shared" si="0"/>
        <v>10000000</v>
      </c>
      <c r="N12" s="63">
        <f t="shared" si="0"/>
        <v>10000000</v>
      </c>
    </row>
    <row r="14" spans="1:14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82" t="s">
        <v>114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"/>
    </row>
    <row r="16" ht="15">
      <c r="N16" s="53" t="s">
        <v>20</v>
      </c>
    </row>
    <row r="17" spans="1:14" ht="15">
      <c r="A17" s="73" t="s">
        <v>40</v>
      </c>
      <c r="B17" s="73" t="s">
        <v>91</v>
      </c>
      <c r="C17" s="100" t="s">
        <v>18</v>
      </c>
      <c r="D17" s="100"/>
      <c r="E17" s="100"/>
      <c r="F17" s="100"/>
      <c r="G17" s="100"/>
      <c r="H17" s="100"/>
      <c r="I17" s="96" t="s">
        <v>103</v>
      </c>
      <c r="J17" s="97"/>
      <c r="K17" s="97"/>
      <c r="L17" s="97"/>
      <c r="M17" s="97"/>
      <c r="N17" s="98"/>
    </row>
    <row r="18" spans="1:14" ht="14.25">
      <c r="A18" s="73"/>
      <c r="B18" s="73"/>
      <c r="C18" s="95" t="s">
        <v>24</v>
      </c>
      <c r="D18" s="95"/>
      <c r="E18" s="95" t="s">
        <v>25</v>
      </c>
      <c r="F18" s="95"/>
      <c r="G18" s="95" t="s">
        <v>26</v>
      </c>
      <c r="H18" s="95" t="s">
        <v>33</v>
      </c>
      <c r="I18" s="95" t="s">
        <v>24</v>
      </c>
      <c r="J18" s="95"/>
      <c r="K18" s="95" t="s">
        <v>25</v>
      </c>
      <c r="L18" s="95"/>
      <c r="M18" s="95" t="s">
        <v>26</v>
      </c>
      <c r="N18" s="95" t="s">
        <v>34</v>
      </c>
    </row>
    <row r="19" spans="1:14" ht="55.5" customHeight="1">
      <c r="A19" s="73"/>
      <c r="B19" s="7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ht="15">
      <c r="A20" s="19">
        <v>1</v>
      </c>
      <c r="B20" s="19">
        <v>2</v>
      </c>
      <c r="C20" s="100">
        <v>3</v>
      </c>
      <c r="D20" s="100"/>
      <c r="E20" s="100">
        <v>4</v>
      </c>
      <c r="F20" s="100"/>
      <c r="G20" s="24">
        <v>5</v>
      </c>
      <c r="H20" s="24">
        <v>6</v>
      </c>
      <c r="I20" s="100">
        <v>7</v>
      </c>
      <c r="J20" s="100"/>
      <c r="K20" s="100">
        <v>8</v>
      </c>
      <c r="L20" s="100"/>
      <c r="M20" s="24">
        <v>9</v>
      </c>
      <c r="N20" s="24">
        <v>10</v>
      </c>
    </row>
    <row r="21" spans="1:14" ht="156">
      <c r="A21" s="56">
        <v>1</v>
      </c>
      <c r="B21" s="20" t="s">
        <v>199</v>
      </c>
      <c r="C21" s="86"/>
      <c r="D21" s="86"/>
      <c r="E21" s="86">
        <v>10000000</v>
      </c>
      <c r="F21" s="86"/>
      <c r="G21" s="25">
        <f>E21</f>
        <v>10000000</v>
      </c>
      <c r="H21" s="25">
        <f>E21</f>
        <v>10000000</v>
      </c>
      <c r="I21" s="86"/>
      <c r="J21" s="86"/>
      <c r="K21" s="86">
        <v>10000000</v>
      </c>
      <c r="L21" s="86"/>
      <c r="M21" s="25">
        <f>K21</f>
        <v>10000000</v>
      </c>
      <c r="N21" s="25">
        <f>K21</f>
        <v>10000000</v>
      </c>
    </row>
    <row r="22" spans="1:14" ht="156">
      <c r="A22" s="19"/>
      <c r="B22" s="70" t="s">
        <v>200</v>
      </c>
      <c r="C22" s="86"/>
      <c r="D22" s="86"/>
      <c r="E22" s="86"/>
      <c r="F22" s="86"/>
      <c r="G22" s="64">
        <f>E22</f>
        <v>0</v>
      </c>
      <c r="H22" s="25"/>
      <c r="I22" s="86"/>
      <c r="J22" s="86"/>
      <c r="K22" s="86"/>
      <c r="L22" s="86"/>
      <c r="M22" s="64">
        <f>K22</f>
        <v>0</v>
      </c>
      <c r="N22" s="64">
        <f>K22</f>
        <v>0</v>
      </c>
    </row>
    <row r="23" spans="1:14" ht="140.25">
      <c r="A23" s="19"/>
      <c r="B23" s="69" t="s">
        <v>201</v>
      </c>
      <c r="C23" s="86"/>
      <c r="D23" s="86"/>
      <c r="E23" s="86">
        <v>10000000</v>
      </c>
      <c r="F23" s="86"/>
      <c r="G23" s="64">
        <f>E23</f>
        <v>10000000</v>
      </c>
      <c r="H23" s="25"/>
      <c r="I23" s="86"/>
      <c r="J23" s="86"/>
      <c r="K23" s="86">
        <v>10000000</v>
      </c>
      <c r="L23" s="86"/>
      <c r="M23" s="64">
        <f>K23</f>
        <v>10000000</v>
      </c>
      <c r="N23" s="64">
        <f>K23</f>
        <v>10000000</v>
      </c>
    </row>
    <row r="24" spans="1:14" ht="15">
      <c r="A24" s="19"/>
      <c r="B24" s="20"/>
      <c r="C24" s="86"/>
      <c r="D24" s="86"/>
      <c r="E24" s="86"/>
      <c r="F24" s="86"/>
      <c r="G24" s="25"/>
      <c r="H24" s="25"/>
      <c r="I24" s="86"/>
      <c r="J24" s="86"/>
      <c r="K24" s="86"/>
      <c r="L24" s="86"/>
      <c r="M24" s="25"/>
      <c r="N24" s="25"/>
    </row>
    <row r="25" spans="1:14" ht="15">
      <c r="A25" s="19"/>
      <c r="B25" s="19" t="s">
        <v>17</v>
      </c>
      <c r="C25" s="94"/>
      <c r="D25" s="94"/>
      <c r="E25" s="94">
        <f>SUM(E21:F23)</f>
        <v>20000000</v>
      </c>
      <c r="F25" s="94"/>
      <c r="G25" s="22">
        <f>SUM(G21:G23)</f>
        <v>20000000</v>
      </c>
      <c r="H25" s="22">
        <f>SUM(H21:H23)</f>
        <v>10000000</v>
      </c>
      <c r="I25" s="94"/>
      <c r="J25" s="94"/>
      <c r="K25" s="94">
        <f>SUM(K21:L23)</f>
        <v>20000000</v>
      </c>
      <c r="L25" s="94"/>
      <c r="M25" s="22">
        <f>SUM(M21:M23)</f>
        <v>20000000</v>
      </c>
      <c r="N25" s="22">
        <f>SUM(N21:N23)</f>
        <v>20000000</v>
      </c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41"/>
  <sheetViews>
    <sheetView view="pageBreakPreview" zoomScaleSheetLayoutView="100" zoomScalePageLayoutView="0" workbookViewId="0" topLeftCell="A1">
      <selection activeCell="F23" sqref="F23:G23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0.5" customHeight="1"/>
    <row r="3" spans="1:12" ht="15">
      <c r="A3" s="82" t="s">
        <v>116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15">
      <c r="M4" s="53" t="s">
        <v>20</v>
      </c>
    </row>
    <row r="5" spans="1:13" ht="15.75" customHeight="1">
      <c r="A5" s="73" t="s">
        <v>40</v>
      </c>
      <c r="B5" s="73" t="s">
        <v>41</v>
      </c>
      <c r="C5" s="101" t="s">
        <v>42</v>
      </c>
      <c r="D5" s="101" t="s">
        <v>43</v>
      </c>
      <c r="E5" s="73" t="s">
        <v>100</v>
      </c>
      <c r="F5" s="73"/>
      <c r="G5" s="73"/>
      <c r="H5" s="73" t="s">
        <v>101</v>
      </c>
      <c r="I5" s="73"/>
      <c r="J5" s="73"/>
      <c r="K5" s="73" t="s">
        <v>102</v>
      </c>
      <c r="L5" s="73"/>
      <c r="M5" s="73"/>
    </row>
    <row r="6" spans="1:13" ht="69.75" customHeight="1">
      <c r="A6" s="73"/>
      <c r="B6" s="73"/>
      <c r="C6" s="102"/>
      <c r="D6" s="102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62.25">
      <c r="A8" s="27">
        <v>1</v>
      </c>
      <c r="B8" s="68" t="s">
        <v>203</v>
      </c>
      <c r="C8" s="28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">
      <c r="A9" s="27"/>
      <c r="B9" s="31" t="s">
        <v>44</v>
      </c>
      <c r="C9" s="3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15">
      <c r="A10" s="27"/>
      <c r="B10" s="19" t="s">
        <v>194</v>
      </c>
      <c r="C10" s="30" t="s">
        <v>182</v>
      </c>
      <c r="D10" s="20" t="s">
        <v>180</v>
      </c>
      <c r="E10" s="19"/>
      <c r="F10" s="19">
        <v>2319680</v>
      </c>
      <c r="G10" s="19">
        <f>E10+F10</f>
        <v>2319680</v>
      </c>
      <c r="H10" s="19"/>
      <c r="I10" s="19"/>
      <c r="J10" s="19"/>
      <c r="K10" s="19"/>
      <c r="L10" s="19"/>
      <c r="M10" s="19"/>
    </row>
    <row r="11" spans="1:13" ht="15">
      <c r="A11" s="27"/>
      <c r="B11" s="31" t="s">
        <v>45</v>
      </c>
      <c r="C11" s="30"/>
      <c r="D11" s="20"/>
      <c r="E11" s="19"/>
      <c r="F11" s="19"/>
      <c r="G11" s="56"/>
      <c r="H11" s="19"/>
      <c r="I11" s="19"/>
      <c r="J11" s="56"/>
      <c r="K11" s="19"/>
      <c r="L11" s="19"/>
      <c r="M11" s="56"/>
    </row>
    <row r="12" spans="1:13" ht="15">
      <c r="A12" s="27"/>
      <c r="B12" s="19" t="s">
        <v>178</v>
      </c>
      <c r="C12" s="30" t="s">
        <v>179</v>
      </c>
      <c r="D12" s="20" t="s">
        <v>180</v>
      </c>
      <c r="E12" s="19"/>
      <c r="F12" s="19">
        <v>3</v>
      </c>
      <c r="G12" s="56">
        <f>E12+F12</f>
        <v>3</v>
      </c>
      <c r="H12" s="19"/>
      <c r="I12" s="19"/>
      <c r="J12" s="56"/>
      <c r="K12" s="19"/>
      <c r="L12" s="19"/>
      <c r="M12" s="56"/>
    </row>
    <row r="13" spans="1:13" ht="15">
      <c r="A13" s="27"/>
      <c r="B13" s="31" t="s">
        <v>46</v>
      </c>
      <c r="C13" s="30"/>
      <c r="D13" s="20"/>
      <c r="E13" s="19"/>
      <c r="F13" s="19"/>
      <c r="G13" s="56"/>
      <c r="H13" s="19"/>
      <c r="I13" s="19"/>
      <c r="J13" s="56"/>
      <c r="K13" s="19"/>
      <c r="L13" s="19"/>
      <c r="M13" s="56"/>
    </row>
    <row r="14" spans="1:13" ht="15">
      <c r="A14" s="27"/>
      <c r="B14" s="19" t="s">
        <v>181</v>
      </c>
      <c r="C14" s="30" t="s">
        <v>182</v>
      </c>
      <c r="D14" s="20" t="s">
        <v>183</v>
      </c>
      <c r="E14" s="19"/>
      <c r="F14" s="72">
        <v>979851</v>
      </c>
      <c r="G14" s="72">
        <f>E14+F14</f>
        <v>979851</v>
      </c>
      <c r="H14" s="19"/>
      <c r="I14" s="56"/>
      <c r="J14" s="56"/>
      <c r="K14" s="19"/>
      <c r="L14" s="56"/>
      <c r="M14" s="56"/>
    </row>
    <row r="15" spans="1:13" ht="15">
      <c r="A15" s="27"/>
      <c r="B15" s="31" t="s">
        <v>47</v>
      </c>
      <c r="C15" s="30"/>
      <c r="D15" s="20"/>
      <c r="E15" s="19"/>
      <c r="F15" s="19"/>
      <c r="G15" s="56">
        <f>E15+F15</f>
        <v>0</v>
      </c>
      <c r="H15" s="19"/>
      <c r="I15" s="19"/>
      <c r="J15" s="56"/>
      <c r="K15" s="19"/>
      <c r="L15" s="19"/>
      <c r="M15" s="56"/>
    </row>
    <row r="16" spans="1:13" ht="15">
      <c r="A16" s="27"/>
      <c r="B16" s="19" t="s">
        <v>184</v>
      </c>
      <c r="C16" s="28" t="s">
        <v>185</v>
      </c>
      <c r="D16" s="20" t="s">
        <v>183</v>
      </c>
      <c r="E16" s="19"/>
      <c r="F16" s="19">
        <v>84</v>
      </c>
      <c r="G16" s="56">
        <f>E16+F16</f>
        <v>84</v>
      </c>
      <c r="H16" s="19"/>
      <c r="I16" s="19"/>
      <c r="J16" s="56"/>
      <c r="K16" s="19"/>
      <c r="L16" s="19"/>
      <c r="M16" s="56"/>
    </row>
    <row r="17" spans="1:13" ht="62.25">
      <c r="A17" s="27">
        <v>2</v>
      </c>
      <c r="B17" s="63" t="s">
        <v>204</v>
      </c>
      <c r="C17" s="28"/>
      <c r="D17" s="20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5">
      <c r="A18" s="27"/>
      <c r="B18" s="31" t="s">
        <v>44</v>
      </c>
      <c r="C18" s="30"/>
      <c r="D18" s="20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5">
      <c r="A19" s="27"/>
      <c r="B19" s="63" t="s">
        <v>194</v>
      </c>
      <c r="C19" s="30" t="s">
        <v>182</v>
      </c>
      <c r="D19" s="20" t="s">
        <v>180</v>
      </c>
      <c r="E19" s="63"/>
      <c r="F19" s="63"/>
      <c r="G19" s="63"/>
      <c r="H19" s="63"/>
      <c r="I19" s="63">
        <v>500000</v>
      </c>
      <c r="J19" s="63">
        <f>H19+I19</f>
        <v>500000</v>
      </c>
      <c r="K19" s="63"/>
      <c r="L19" s="63">
        <v>1000000</v>
      </c>
      <c r="M19" s="63">
        <f>K19+L19</f>
        <v>1000000</v>
      </c>
    </row>
    <row r="20" spans="1:13" ht="15">
      <c r="A20" s="27"/>
      <c r="B20" s="31" t="s">
        <v>45</v>
      </c>
      <c r="C20" s="30"/>
      <c r="D20" s="20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5">
      <c r="A21" s="27"/>
      <c r="B21" s="63" t="s">
        <v>178</v>
      </c>
      <c r="C21" s="30" t="s">
        <v>179</v>
      </c>
      <c r="D21" s="20" t="s">
        <v>180</v>
      </c>
      <c r="E21" s="63"/>
      <c r="F21" s="63"/>
      <c r="G21" s="63"/>
      <c r="H21" s="63"/>
      <c r="I21" s="63">
        <v>1</v>
      </c>
      <c r="J21" s="63">
        <f>H21+I21</f>
        <v>1</v>
      </c>
      <c r="K21" s="63"/>
      <c r="L21" s="63">
        <v>1</v>
      </c>
      <c r="M21" s="63">
        <f>K21+L21</f>
        <v>1</v>
      </c>
    </row>
    <row r="22" spans="1:13" ht="15">
      <c r="A22" s="27"/>
      <c r="B22" s="31" t="s">
        <v>46</v>
      </c>
      <c r="C22" s="30"/>
      <c r="D22" s="20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5">
      <c r="A23" s="27"/>
      <c r="B23" s="63" t="s">
        <v>181</v>
      </c>
      <c r="C23" s="30" t="s">
        <v>182</v>
      </c>
      <c r="D23" s="20" t="s">
        <v>183</v>
      </c>
      <c r="E23" s="63"/>
      <c r="F23" s="72"/>
      <c r="G23" s="72"/>
      <c r="H23" s="63"/>
      <c r="I23" s="63">
        <v>104706686</v>
      </c>
      <c r="J23" s="63">
        <f>H23+I23</f>
        <v>104706686</v>
      </c>
      <c r="K23" s="63"/>
      <c r="L23" s="63">
        <v>104706686</v>
      </c>
      <c r="M23" s="63">
        <f>L23</f>
        <v>104706686</v>
      </c>
    </row>
    <row r="24" spans="1:13" ht="15">
      <c r="A24" s="27"/>
      <c r="B24" s="31" t="s">
        <v>47</v>
      </c>
      <c r="C24" s="30"/>
      <c r="D24" s="20"/>
      <c r="E24" s="63"/>
      <c r="F24" s="63"/>
      <c r="G24" s="63"/>
      <c r="H24" s="63"/>
      <c r="I24" s="63"/>
      <c r="J24" s="63">
        <f>H24+I24</f>
        <v>0</v>
      </c>
      <c r="K24" s="63"/>
      <c r="L24" s="63"/>
      <c r="M24" s="63">
        <f>K24+L24</f>
        <v>0</v>
      </c>
    </row>
    <row r="25" spans="1:13" ht="15">
      <c r="A25" s="27"/>
      <c r="B25" s="63" t="s">
        <v>184</v>
      </c>
      <c r="C25" s="28" t="s">
        <v>185</v>
      </c>
      <c r="D25" s="20" t="s">
        <v>183</v>
      </c>
      <c r="E25" s="63"/>
      <c r="F25" s="63"/>
      <c r="G25" s="63"/>
      <c r="H25" s="63"/>
      <c r="I25" s="63">
        <v>1</v>
      </c>
      <c r="J25" s="63">
        <f>H25+I25</f>
        <v>1</v>
      </c>
      <c r="K25" s="63"/>
      <c r="L25" s="63">
        <v>1</v>
      </c>
      <c r="M25" s="63">
        <f>K25+L25</f>
        <v>1</v>
      </c>
    </row>
    <row r="26" spans="1:13" ht="15.75" customHeight="1">
      <c r="A26" s="82" t="s">
        <v>117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11"/>
    </row>
    <row r="27" ht="15">
      <c r="M27" s="53" t="s">
        <v>20</v>
      </c>
    </row>
    <row r="28" spans="1:13" ht="15">
      <c r="A28" s="73" t="s">
        <v>40</v>
      </c>
      <c r="B28" s="73" t="s">
        <v>41</v>
      </c>
      <c r="C28" s="101" t="s">
        <v>42</v>
      </c>
      <c r="D28" s="101" t="s">
        <v>43</v>
      </c>
      <c r="E28" s="100" t="s">
        <v>18</v>
      </c>
      <c r="F28" s="100"/>
      <c r="G28" s="100"/>
      <c r="H28" s="100"/>
      <c r="I28" s="100"/>
      <c r="J28" s="97" t="s">
        <v>103</v>
      </c>
      <c r="K28" s="97"/>
      <c r="L28" s="97"/>
      <c r="M28" s="98"/>
    </row>
    <row r="29" spans="1:13" ht="15.75" customHeight="1">
      <c r="A29" s="73"/>
      <c r="B29" s="73"/>
      <c r="C29" s="103"/>
      <c r="D29" s="103"/>
      <c r="E29" s="95" t="s">
        <v>24</v>
      </c>
      <c r="F29" s="95"/>
      <c r="G29" s="106" t="s">
        <v>25</v>
      </c>
      <c r="H29" s="107"/>
      <c r="I29" s="95" t="s">
        <v>48</v>
      </c>
      <c r="J29" s="95" t="s">
        <v>24</v>
      </c>
      <c r="K29" s="95" t="s">
        <v>25</v>
      </c>
      <c r="L29" s="95"/>
      <c r="M29" s="95" t="s">
        <v>99</v>
      </c>
    </row>
    <row r="30" spans="1:13" ht="55.5" customHeight="1">
      <c r="A30" s="73"/>
      <c r="B30" s="73"/>
      <c r="C30" s="102"/>
      <c r="D30" s="102"/>
      <c r="E30" s="95"/>
      <c r="F30" s="95"/>
      <c r="G30" s="108"/>
      <c r="H30" s="109"/>
      <c r="I30" s="95"/>
      <c r="J30" s="95"/>
      <c r="K30" s="95"/>
      <c r="L30" s="95"/>
      <c r="M30" s="95"/>
    </row>
    <row r="31" spans="1:13" ht="15">
      <c r="A31" s="19">
        <v>1</v>
      </c>
      <c r="B31" s="19">
        <v>2</v>
      </c>
      <c r="C31" s="19">
        <v>3</v>
      </c>
      <c r="D31" s="19">
        <v>4</v>
      </c>
      <c r="E31" s="100">
        <v>5</v>
      </c>
      <c r="F31" s="100"/>
      <c r="G31" s="96">
        <v>6</v>
      </c>
      <c r="H31" s="98"/>
      <c r="I31" s="24">
        <v>7</v>
      </c>
      <c r="J31" s="24">
        <v>8</v>
      </c>
      <c r="K31" s="100">
        <v>9</v>
      </c>
      <c r="L31" s="100"/>
      <c r="M31" s="24">
        <v>10</v>
      </c>
    </row>
    <row r="32" spans="1:13" ht="62.25">
      <c r="A32" s="27"/>
      <c r="B32" s="63" t="s">
        <v>204</v>
      </c>
      <c r="C32" s="28"/>
      <c r="D32" s="63"/>
      <c r="E32" s="65"/>
      <c r="F32" s="66"/>
      <c r="G32" s="65"/>
      <c r="H32" s="66"/>
      <c r="I32" s="67"/>
      <c r="J32" s="67"/>
      <c r="K32" s="65"/>
      <c r="L32" s="66"/>
      <c r="M32" s="67"/>
    </row>
    <row r="33" spans="1:13" ht="15">
      <c r="A33" s="27"/>
      <c r="B33" s="31" t="s">
        <v>44</v>
      </c>
      <c r="C33" s="30"/>
      <c r="D33" s="20"/>
      <c r="E33" s="96"/>
      <c r="F33" s="98"/>
      <c r="G33" s="96"/>
      <c r="H33" s="98"/>
      <c r="I33" s="24"/>
      <c r="J33" s="24"/>
      <c r="K33" s="104"/>
      <c r="L33" s="105"/>
      <c r="M33" s="24"/>
    </row>
    <row r="34" spans="1:13" ht="15">
      <c r="A34" s="27"/>
      <c r="B34" s="59" t="s">
        <v>194</v>
      </c>
      <c r="C34" s="30" t="s">
        <v>182</v>
      </c>
      <c r="D34" s="20" t="s">
        <v>180</v>
      </c>
      <c r="E34" s="96"/>
      <c r="F34" s="98"/>
      <c r="G34" s="96">
        <v>20000000</v>
      </c>
      <c r="H34" s="98"/>
      <c r="I34" s="24">
        <f>E34+G34</f>
        <v>20000000</v>
      </c>
      <c r="J34" s="24"/>
      <c r="K34" s="96">
        <v>20000000</v>
      </c>
      <c r="L34" s="98"/>
      <c r="M34" s="24">
        <f>J34+K34</f>
        <v>20000000</v>
      </c>
    </row>
    <row r="35" spans="1:13" ht="15">
      <c r="A35" s="27"/>
      <c r="B35" s="31" t="s">
        <v>45</v>
      </c>
      <c r="C35" s="30"/>
      <c r="D35" s="20"/>
      <c r="E35" s="96"/>
      <c r="F35" s="98"/>
      <c r="G35" s="96"/>
      <c r="H35" s="98"/>
      <c r="I35" s="58"/>
      <c r="J35" s="24"/>
      <c r="K35" s="96"/>
      <c r="L35" s="98"/>
      <c r="M35" s="58"/>
    </row>
    <row r="36" spans="1:13" ht="15">
      <c r="A36" s="27"/>
      <c r="B36" s="56" t="s">
        <v>178</v>
      </c>
      <c r="C36" s="30" t="s">
        <v>179</v>
      </c>
      <c r="D36" s="20" t="s">
        <v>180</v>
      </c>
      <c r="E36" s="86"/>
      <c r="F36" s="86"/>
      <c r="G36" s="75">
        <v>2</v>
      </c>
      <c r="H36" s="77"/>
      <c r="I36" s="58">
        <f>E36+G36</f>
        <v>2</v>
      </c>
      <c r="J36" s="25"/>
      <c r="K36" s="86">
        <v>2</v>
      </c>
      <c r="L36" s="86"/>
      <c r="M36" s="58">
        <f>J36+K36</f>
        <v>2</v>
      </c>
    </row>
    <row r="37" spans="1:13" ht="15">
      <c r="A37" s="27"/>
      <c r="B37" s="31" t="s">
        <v>46</v>
      </c>
      <c r="C37" s="30"/>
      <c r="D37" s="20"/>
      <c r="E37" s="86"/>
      <c r="F37" s="86"/>
      <c r="G37" s="75"/>
      <c r="H37" s="77"/>
      <c r="I37" s="58"/>
      <c r="J37" s="25"/>
      <c r="K37" s="86"/>
      <c r="L37" s="86"/>
      <c r="M37" s="58"/>
    </row>
    <row r="38" spans="1:13" ht="15">
      <c r="A38" s="27"/>
      <c r="B38" s="56" t="s">
        <v>181</v>
      </c>
      <c r="C38" s="30" t="s">
        <v>182</v>
      </c>
      <c r="D38" s="20" t="s">
        <v>183</v>
      </c>
      <c r="E38" s="86"/>
      <c r="F38" s="86"/>
      <c r="G38" s="75">
        <v>198244560</v>
      </c>
      <c r="H38" s="77"/>
      <c r="I38" s="58">
        <f>E38+G38</f>
        <v>198244560</v>
      </c>
      <c r="J38" s="25"/>
      <c r="K38" s="86">
        <f>G38</f>
        <v>198244560</v>
      </c>
      <c r="L38" s="86"/>
      <c r="M38" s="58">
        <f>J38+K38</f>
        <v>198244560</v>
      </c>
    </row>
    <row r="39" spans="1:13" ht="15">
      <c r="A39" s="27"/>
      <c r="B39" s="31" t="s">
        <v>47</v>
      </c>
      <c r="C39" s="30"/>
      <c r="D39" s="20"/>
      <c r="E39" s="86"/>
      <c r="F39" s="86"/>
      <c r="G39" s="75"/>
      <c r="H39" s="77"/>
      <c r="I39" s="58"/>
      <c r="J39" s="25"/>
      <c r="K39" s="86"/>
      <c r="L39" s="86"/>
      <c r="M39" s="58"/>
    </row>
    <row r="40" spans="1:13" ht="15">
      <c r="A40" s="27"/>
      <c r="B40" s="56" t="s">
        <v>184</v>
      </c>
      <c r="C40" s="28" t="s">
        <v>185</v>
      </c>
      <c r="D40" s="20" t="s">
        <v>183</v>
      </c>
      <c r="E40" s="94"/>
      <c r="F40" s="94"/>
      <c r="G40" s="104">
        <v>6</v>
      </c>
      <c r="H40" s="105"/>
      <c r="I40" s="58">
        <f>E40+G40</f>
        <v>6</v>
      </c>
      <c r="J40" s="23"/>
      <c r="K40" s="94">
        <v>11</v>
      </c>
      <c r="L40" s="94"/>
      <c r="M40" s="58">
        <f>J40+K40</f>
        <v>11</v>
      </c>
    </row>
    <row r="41" ht="15">
      <c r="I41" s="58"/>
    </row>
  </sheetData>
  <sheetProtection/>
  <mergeCells count="50">
    <mergeCell ref="C5:C6"/>
    <mergeCell ref="G29:H30"/>
    <mergeCell ref="C28:C30"/>
    <mergeCell ref="A1:I1"/>
    <mergeCell ref="J1:L1"/>
    <mergeCell ref="A3:L3"/>
    <mergeCell ref="A5:A6"/>
    <mergeCell ref="B5:B6"/>
    <mergeCell ref="E5:G5"/>
    <mergeCell ref="H5:J5"/>
    <mergeCell ref="K5:M5"/>
    <mergeCell ref="E40:F40"/>
    <mergeCell ref="G40:H40"/>
    <mergeCell ref="G39:H39"/>
    <mergeCell ref="I29:I30"/>
    <mergeCell ref="J29:J30"/>
    <mergeCell ref="A26:L26"/>
    <mergeCell ref="A28:A30"/>
    <mergeCell ref="B28:B30"/>
    <mergeCell ref="E28:I28"/>
    <mergeCell ref="J28:M28"/>
    <mergeCell ref="E34:F34"/>
    <mergeCell ref="E35:F35"/>
    <mergeCell ref="E36:F36"/>
    <mergeCell ref="E33:F33"/>
    <mergeCell ref="M29:M30"/>
    <mergeCell ref="E31:F31"/>
    <mergeCell ref="G31:H31"/>
    <mergeCell ref="K31:L31"/>
    <mergeCell ref="E29:F30"/>
    <mergeCell ref="K29:L30"/>
    <mergeCell ref="K36:L36"/>
    <mergeCell ref="K37:L37"/>
    <mergeCell ref="K39:L39"/>
    <mergeCell ref="G36:H36"/>
    <mergeCell ref="E37:F37"/>
    <mergeCell ref="G37:H37"/>
    <mergeCell ref="G38:H38"/>
    <mergeCell ref="K38:L38"/>
    <mergeCell ref="E39:F39"/>
    <mergeCell ref="K40:L40"/>
    <mergeCell ref="D5:D6"/>
    <mergeCell ref="D28:D30"/>
    <mergeCell ref="K33:L33"/>
    <mergeCell ref="K34:L34"/>
    <mergeCell ref="K35:L35"/>
    <mergeCell ref="E38:F38"/>
    <mergeCell ref="G33:H33"/>
    <mergeCell ref="G34:H34"/>
    <mergeCell ref="G35:H3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">
      <c r="K2" s="53" t="s">
        <v>20</v>
      </c>
    </row>
    <row r="3" spans="1:11" ht="25.5" customHeight="1">
      <c r="A3" s="101" t="s">
        <v>4</v>
      </c>
      <c r="B3" s="73" t="s">
        <v>100</v>
      </c>
      <c r="C3" s="73"/>
      <c r="D3" s="73" t="s">
        <v>101</v>
      </c>
      <c r="E3" s="73"/>
      <c r="F3" s="73" t="s">
        <v>102</v>
      </c>
      <c r="G3" s="73"/>
      <c r="H3" s="73" t="s">
        <v>18</v>
      </c>
      <c r="I3" s="73"/>
      <c r="J3" s="73" t="s">
        <v>103</v>
      </c>
      <c r="K3" s="73"/>
    </row>
    <row r="4" spans="1:11" ht="30.75">
      <c r="A4" s="102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">
      <c r="A9" s="19" t="s">
        <v>50</v>
      </c>
      <c r="B9" s="19" t="s">
        <v>28</v>
      </c>
      <c r="C9" s="19"/>
      <c r="D9" s="19" t="s">
        <v>28</v>
      </c>
      <c r="E9" s="19"/>
      <c r="F9" s="19" t="s">
        <v>28</v>
      </c>
      <c r="G9" s="19"/>
      <c r="H9" s="19" t="s">
        <v>28</v>
      </c>
      <c r="I9" s="19"/>
      <c r="J9" s="19" t="s">
        <v>28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">
      <c r="K2" s="1"/>
    </row>
    <row r="3" spans="1:16" ht="25.5" customHeight="1">
      <c r="A3" s="101" t="s">
        <v>40</v>
      </c>
      <c r="B3" s="101" t="s">
        <v>53</v>
      </c>
      <c r="C3" s="73" t="s">
        <v>100</v>
      </c>
      <c r="D3" s="73"/>
      <c r="E3" s="73"/>
      <c r="F3" s="73"/>
      <c r="G3" s="73" t="s">
        <v>120</v>
      </c>
      <c r="H3" s="73"/>
      <c r="I3" s="73"/>
      <c r="J3" s="73"/>
      <c r="K3" s="73" t="s">
        <v>13</v>
      </c>
      <c r="L3" s="73"/>
      <c r="M3" s="73" t="s">
        <v>14</v>
      </c>
      <c r="N3" s="73"/>
      <c r="O3" s="73" t="s">
        <v>121</v>
      </c>
      <c r="P3" s="73"/>
    </row>
    <row r="4" spans="1:16" ht="47.25" customHeight="1">
      <c r="A4" s="103"/>
      <c r="B4" s="103"/>
      <c r="C4" s="73" t="s">
        <v>24</v>
      </c>
      <c r="D4" s="73"/>
      <c r="E4" s="73" t="s">
        <v>25</v>
      </c>
      <c r="F4" s="73"/>
      <c r="G4" s="73" t="s">
        <v>24</v>
      </c>
      <c r="H4" s="73"/>
      <c r="I4" s="73" t="s">
        <v>25</v>
      </c>
      <c r="J4" s="73"/>
      <c r="K4" s="101" t="s">
        <v>24</v>
      </c>
      <c r="L4" s="101" t="s">
        <v>25</v>
      </c>
      <c r="M4" s="101" t="s">
        <v>24</v>
      </c>
      <c r="N4" s="101" t="s">
        <v>25</v>
      </c>
      <c r="O4" s="101" t="s">
        <v>24</v>
      </c>
      <c r="P4" s="101" t="s">
        <v>25</v>
      </c>
    </row>
    <row r="5" spans="1:16" ht="47.25" customHeight="1">
      <c r="A5" s="102"/>
      <c r="B5" s="102"/>
      <c r="C5" s="43" t="s">
        <v>118</v>
      </c>
      <c r="D5" s="43" t="s">
        <v>119</v>
      </c>
      <c r="E5" s="43" t="s">
        <v>118</v>
      </c>
      <c r="F5" s="43" t="s">
        <v>119</v>
      </c>
      <c r="G5" s="43" t="s">
        <v>118</v>
      </c>
      <c r="H5" s="43" t="s">
        <v>119</v>
      </c>
      <c r="I5" s="43" t="s">
        <v>118</v>
      </c>
      <c r="J5" s="43" t="s">
        <v>119</v>
      </c>
      <c r="K5" s="102"/>
      <c r="L5" s="102"/>
      <c r="M5" s="102"/>
      <c r="N5" s="102"/>
      <c r="O5" s="102"/>
      <c r="P5" s="102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19"/>
      <c r="B8" s="19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2.25">
      <c r="A9" s="19"/>
      <c r="B9" s="19" t="s">
        <v>54</v>
      </c>
      <c r="C9" s="19" t="s">
        <v>28</v>
      </c>
      <c r="D9" s="19" t="s">
        <v>28</v>
      </c>
      <c r="E9" s="19"/>
      <c r="F9" s="19"/>
      <c r="G9" s="19" t="s">
        <v>28</v>
      </c>
      <c r="H9" s="19" t="s">
        <v>28</v>
      </c>
      <c r="I9" s="19"/>
      <c r="J9" s="19"/>
      <c r="K9" s="19" t="s">
        <v>28</v>
      </c>
      <c r="L9" s="19"/>
      <c r="M9" s="19" t="s">
        <v>28</v>
      </c>
      <c r="N9" s="19"/>
      <c r="O9" s="19" t="s">
        <v>28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">
      <c r="A1" s="82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82" t="s">
        <v>123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20</v>
      </c>
    </row>
    <row r="5" spans="1:13" ht="45.75" customHeight="1">
      <c r="A5" s="73" t="s">
        <v>40</v>
      </c>
      <c r="B5" s="73" t="s">
        <v>55</v>
      </c>
      <c r="C5" s="73" t="s">
        <v>56</v>
      </c>
      <c r="D5" s="73" t="s">
        <v>100</v>
      </c>
      <c r="E5" s="73"/>
      <c r="F5" s="73"/>
      <c r="G5" s="73" t="s">
        <v>101</v>
      </c>
      <c r="H5" s="73"/>
      <c r="I5" s="73"/>
      <c r="J5" s="73" t="s">
        <v>102</v>
      </c>
      <c r="K5" s="73"/>
      <c r="L5" s="73"/>
      <c r="M5" s="73"/>
    </row>
    <row r="6" spans="1:13" ht="31.5" customHeight="1">
      <c r="A6" s="73"/>
      <c r="B6" s="73"/>
      <c r="C6" s="73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73" t="s">
        <v>59</v>
      </c>
      <c r="M6" s="73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73">
        <v>12</v>
      </c>
      <c r="M7" s="73"/>
    </row>
    <row r="8" spans="1:13" ht="62.25">
      <c r="A8" s="19"/>
      <c r="B8" s="38" t="s">
        <v>186</v>
      </c>
      <c r="C8" s="31"/>
      <c r="D8" s="31"/>
      <c r="E8" s="63">
        <v>2319680</v>
      </c>
      <c r="F8" s="31">
        <f>D8+E8</f>
        <v>2319680</v>
      </c>
      <c r="G8" s="31"/>
      <c r="H8" s="31">
        <v>950000</v>
      </c>
      <c r="I8" s="31">
        <f>H8</f>
        <v>950000</v>
      </c>
      <c r="J8" s="31"/>
      <c r="K8" s="31">
        <v>1000000</v>
      </c>
      <c r="L8" s="73">
        <f>J8+K8</f>
        <v>1000000</v>
      </c>
      <c r="M8" s="73"/>
    </row>
    <row r="9" spans="1:13" ht="15">
      <c r="A9" s="19"/>
      <c r="B9" s="19" t="s">
        <v>17</v>
      </c>
      <c r="C9" s="31"/>
      <c r="D9" s="31"/>
      <c r="E9" s="31"/>
      <c r="F9" s="31"/>
      <c r="G9" s="31"/>
      <c r="H9" s="31"/>
      <c r="I9" s="31"/>
      <c r="J9" s="31"/>
      <c r="K9" s="31"/>
      <c r="L9" s="73"/>
      <c r="M9" s="73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82" t="s">
        <v>124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1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3" t="s">
        <v>20</v>
      </c>
    </row>
    <row r="13" spans="1:13" ht="15.75" customHeight="1">
      <c r="A13" s="73" t="s">
        <v>40</v>
      </c>
      <c r="B13" s="73" t="s">
        <v>55</v>
      </c>
      <c r="C13" s="73" t="s">
        <v>56</v>
      </c>
      <c r="D13" s="86" t="s">
        <v>18</v>
      </c>
      <c r="E13" s="86"/>
      <c r="F13" s="86"/>
      <c r="G13" s="86"/>
      <c r="H13" s="86"/>
      <c r="I13" s="73" t="s">
        <v>103</v>
      </c>
      <c r="J13" s="73"/>
      <c r="K13" s="73"/>
      <c r="L13" s="73"/>
      <c r="M13" s="73"/>
    </row>
    <row r="14" spans="1:13" ht="24" customHeight="1">
      <c r="A14" s="73"/>
      <c r="B14" s="73"/>
      <c r="C14" s="73"/>
      <c r="D14" s="86" t="s">
        <v>24</v>
      </c>
      <c r="E14" s="86"/>
      <c r="F14" s="86" t="s">
        <v>25</v>
      </c>
      <c r="G14" s="86"/>
      <c r="H14" s="95" t="s">
        <v>57</v>
      </c>
      <c r="I14" s="86" t="s">
        <v>24</v>
      </c>
      <c r="J14" s="86"/>
      <c r="K14" s="86" t="s">
        <v>25</v>
      </c>
      <c r="L14" s="86"/>
      <c r="M14" s="95" t="s">
        <v>58</v>
      </c>
    </row>
    <row r="15" spans="1:13" ht="15.75" customHeight="1">
      <c r="A15" s="73"/>
      <c r="B15" s="73"/>
      <c r="C15" s="73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">
      <c r="A16" s="19">
        <v>1</v>
      </c>
      <c r="B16" s="19">
        <v>2</v>
      </c>
      <c r="C16" s="19">
        <v>3</v>
      </c>
      <c r="D16" s="86">
        <v>4</v>
      </c>
      <c r="E16" s="86"/>
      <c r="F16" s="86">
        <v>5</v>
      </c>
      <c r="G16" s="86"/>
      <c r="H16" s="25">
        <v>6</v>
      </c>
      <c r="I16" s="75">
        <v>7</v>
      </c>
      <c r="J16" s="77"/>
      <c r="K16" s="75">
        <v>8</v>
      </c>
      <c r="L16" s="77"/>
      <c r="M16" s="25">
        <v>9</v>
      </c>
    </row>
    <row r="17" spans="1:13" ht="62.25">
      <c r="A17" s="19"/>
      <c r="B17" s="38" t="s">
        <v>186</v>
      </c>
      <c r="C17" s="19"/>
      <c r="D17" s="86"/>
      <c r="E17" s="86"/>
      <c r="F17" s="86">
        <v>20000000</v>
      </c>
      <c r="G17" s="86"/>
      <c r="H17" s="25">
        <f>D17+F17</f>
        <v>20000000</v>
      </c>
      <c r="I17" s="75"/>
      <c r="J17" s="77"/>
      <c r="K17" s="75">
        <v>20000000</v>
      </c>
      <c r="L17" s="77"/>
      <c r="M17" s="25">
        <f>I17+K17</f>
        <v>20000000</v>
      </c>
    </row>
    <row r="18" spans="1:13" ht="15">
      <c r="A18" s="19"/>
      <c r="B18" s="19" t="s">
        <v>17</v>
      </c>
      <c r="C18" s="19"/>
      <c r="D18" s="86"/>
      <c r="E18" s="86"/>
      <c r="F18" s="86"/>
      <c r="G18" s="86"/>
      <c r="H18" s="25"/>
      <c r="I18" s="75"/>
      <c r="J18" s="77"/>
      <c r="K18" s="75"/>
      <c r="L18" s="77"/>
      <c r="M18" s="25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2019-12-03T13:38:46Z</dcterms:modified>
  <cp:category/>
  <cp:version/>
  <cp:contentType/>
  <cp:contentStatus/>
</cp:coreProperties>
</file>